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12990" windowHeight="8145"/>
  </bookViews>
  <sheets>
    <sheet name="Reporte de Formatos" sheetId="1" r:id="rId1"/>
    <sheet name="Hidden_1" sheetId="2" r:id="rId2"/>
  </sheets>
  <externalReferences>
    <externalReference r:id="rId3"/>
    <externalReference r:id="rId4"/>
    <externalReference r:id="rId5"/>
    <externalReference r:id="rId6"/>
    <externalReference r:id="rId7"/>
  </externalReferences>
  <definedNames>
    <definedName name="Hidden_114">Hidden_1!$A$1:$A$2</definedName>
  </definedNames>
  <calcPr calcId="162913"/>
</workbook>
</file>

<file path=xl/calcChain.xml><?xml version="1.0" encoding="utf-8"?>
<calcChain xmlns="http://schemas.openxmlformats.org/spreadsheetml/2006/main">
  <c r="N47" i="1" l="1"/>
  <c r="L47" i="1"/>
  <c r="K47" i="1"/>
  <c r="N46" i="1"/>
  <c r="L46" i="1"/>
  <c r="K46" i="1"/>
  <c r="N45" i="1"/>
  <c r="L45" i="1"/>
  <c r="K45" i="1"/>
  <c r="N44" i="1"/>
  <c r="K44" i="1"/>
  <c r="N43" i="1"/>
  <c r="L43" i="1"/>
  <c r="K43" i="1"/>
  <c r="N42" i="1"/>
  <c r="L42" i="1"/>
  <c r="K42" i="1"/>
  <c r="N41" i="1"/>
  <c r="L41" i="1"/>
  <c r="K41" i="1"/>
  <c r="N40" i="1"/>
  <c r="L40" i="1"/>
  <c r="K40" i="1"/>
  <c r="N39" i="1"/>
  <c r="L39" i="1"/>
  <c r="K39" i="1"/>
  <c r="N38" i="1"/>
  <c r="L38" i="1"/>
  <c r="K38" i="1"/>
  <c r="N37" i="1" l="1"/>
  <c r="L37" i="1"/>
  <c r="K37" i="1"/>
  <c r="N36" i="1"/>
  <c r="L36" i="1"/>
  <c r="K36" i="1"/>
  <c r="N35" i="1"/>
  <c r="L35" i="1"/>
  <c r="K35" i="1"/>
  <c r="N34" i="1"/>
  <c r="K34" i="1"/>
  <c r="N33" i="1"/>
  <c r="L33" i="1"/>
  <c r="K33" i="1"/>
  <c r="N32" i="1"/>
  <c r="L32" i="1"/>
  <c r="K32" i="1"/>
  <c r="N31" i="1"/>
  <c r="L31" i="1"/>
  <c r="K31" i="1"/>
  <c r="N30" i="1"/>
  <c r="L30" i="1"/>
  <c r="K30" i="1"/>
  <c r="N29" i="1"/>
  <c r="L29" i="1"/>
  <c r="K29" i="1"/>
  <c r="N28" i="1"/>
  <c r="L28" i="1"/>
  <c r="K28" i="1"/>
  <c r="N17" i="1" l="1"/>
  <c r="L17" i="1"/>
  <c r="K17" i="1"/>
  <c r="N16" i="1"/>
  <c r="L16" i="1"/>
  <c r="K16" i="1"/>
  <c r="N15" i="1"/>
  <c r="L15" i="1"/>
  <c r="K15" i="1"/>
  <c r="N14" i="1"/>
  <c r="L14" i="1"/>
  <c r="K14" i="1"/>
  <c r="N13" i="1"/>
  <c r="L13" i="1"/>
  <c r="K13" i="1"/>
  <c r="N12" i="1"/>
  <c r="L12" i="1"/>
  <c r="K12" i="1"/>
  <c r="N11" i="1"/>
  <c r="L11" i="1"/>
  <c r="K11" i="1"/>
  <c r="N10" i="1"/>
  <c r="L10" i="1"/>
  <c r="K10" i="1"/>
  <c r="N9" i="1"/>
  <c r="L9" i="1"/>
  <c r="K9" i="1"/>
  <c r="N8" i="1"/>
  <c r="L8" i="1"/>
  <c r="K8" i="1"/>
  <c r="N27" i="1" l="1"/>
  <c r="N26" i="1"/>
  <c r="N25" i="1"/>
  <c r="N24" i="1"/>
  <c r="N23" i="1"/>
  <c r="N22" i="1"/>
  <c r="N21" i="1"/>
  <c r="N20" i="1"/>
  <c r="N19" i="1"/>
  <c r="N18" i="1"/>
  <c r="L27" i="1" l="1"/>
  <c r="L26" i="1"/>
  <c r="L25" i="1"/>
  <c r="L23" i="1"/>
  <c r="L22" i="1"/>
  <c r="L21" i="1"/>
  <c r="L20" i="1"/>
  <c r="L19" i="1"/>
  <c r="L18" i="1"/>
  <c r="K27" i="1"/>
  <c r="K26" i="1"/>
  <c r="K25" i="1"/>
  <c r="K24" i="1"/>
  <c r="K23" i="1"/>
  <c r="K22" i="1"/>
  <c r="K21" i="1"/>
  <c r="K20" i="1"/>
  <c r="K19" i="1"/>
  <c r="K18" i="1"/>
</calcChain>
</file>

<file path=xl/sharedStrings.xml><?xml version="1.0" encoding="utf-8"?>
<sst xmlns="http://schemas.openxmlformats.org/spreadsheetml/2006/main" count="480" uniqueCount="129">
  <si>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</si>
  <si>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</si>
  <si>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</si>
  <si>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</si>
  <si>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</si>
  <si>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</si>
  <si>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</si>
  <si>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</si>
  <si>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</si>
  <si>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</si>
  <si>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</si>
  <si>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</si>
  <si>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</si>
  <si>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</si>
  <si>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</si>
  <si>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</si>
  <si>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</si>
  <si>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</si>
  <si>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</si>
  <si>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</si>
  <si>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</si>
  <si>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</si>
  <si>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</si>
  <si>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</si>
  <si>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</si>
  <si>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</si>
  <si>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</si>
  <si>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</si>
  <si>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</si>
  <si>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</si>
  <si>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</si>
  <si>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</si>
  <si>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</si>
  <si>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</si>
  <si>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</si>
  <si>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</si>
  <si>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</si>
  <si>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</si>
  <si>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</si>
  <si>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</si>
  <si>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</si>
  <si>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</si>
  <si>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</si>
  <si>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</si>
  <si>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</si>
  <si>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</si>
  <si>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</si>
  <si>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</si>
  <si>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</si>
  <si>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</si>
  <si>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</si>
  <si>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</si>
  <si>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</si>
  <si>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</si>
  <si>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</si>
  <si>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</si>
  <si>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Medir la cantidad de expedientes ingresados en los orgános jurisdiccionales de primera instancia durante el año en el Tribunal Superior de Justicia</t>
  </si>
  <si>
    <t>Eficacia</t>
  </si>
  <si>
    <t>Número de expedientes ingresados durante el año en todas las materias de los órganos jurisdiccionales estatales de primera instancia por cada cien mil habitantes</t>
  </si>
  <si>
    <t>Littige es igual a (Ingr/Pe)*100000
Littige es igual a Indice de litigiosidad en primera instancia.
Ingr es igual a Expedientes ingresados durante el año en la entidad federativa en todas la materias.
Pe es igual a Población del estado de Hidalgo.</t>
  </si>
  <si>
    <t>Expedientes ingresados</t>
  </si>
  <si>
    <t>Trimestral</t>
  </si>
  <si>
    <t>Sistema de Estadística del Poder Judicial</t>
  </si>
  <si>
    <t>Coordinación General de Planeación y Programas</t>
  </si>
  <si>
    <t>Medir la cantidad de expedientes ingresados durante el año en el Tribunal Laboral</t>
  </si>
  <si>
    <t>Número de expedientes ingresados durante el año en el Tribunal Laboral por cada cien mil habitantes económicamente activos</t>
  </si>
  <si>
    <t>Littige es igual a (Ingr/Pea)*100000
Littige es igual a Indice de litigiosidad en primera instancia en materia laboral.
Ingr es igual a expedientes ingresados durante el año en la entidad federativa en materia laboral.
Pea es igual a población económicamente activa de la entidad.</t>
  </si>
  <si>
    <t>Medir la cantidad de causas ingresadas durante el año en los órganos jurisdiccionales en materia penal de primera instancia en el Sistema de Impartición de justicia acusatorio y oral</t>
  </si>
  <si>
    <t>Número de causas ingresadas durante el año en materia penal de primera instancia del sistema de impartición de justicia acusatorio y oral por cada cien mil habitantes</t>
  </si>
  <si>
    <t>Litig_penal es igual a (Ingr_penal/Pe)*100 000
Litig_penal es igual a Indice de litigiosidad penal en primera instancia en los Sistemas de Impartición de Justicia Tradicional y Acusatorio y Oral por cada 100,000 habitantes
Ingr_penal es igual a causas penales ingresadas durante el año en los órganos jurisdiccionales de primera instancia en los sistemas tradicional y acusatorio y oral.
Pe es igual a Población de la entidad.</t>
  </si>
  <si>
    <t>Causas penales</t>
  </si>
  <si>
    <t xml:space="preserve">Medir la cantidad de expedientes ingresados durante el año en los órganos jurisdiccionales de primera instancia en las materias civil, familiar y mercantil </t>
  </si>
  <si>
    <t>Número de expedientes ingresados durante el año en los órganos jurisdiccionales estatales de primera instancia de las material civil, familiar y mercantil por cada cien mil habitantes</t>
  </si>
  <si>
    <t>Littige es igual a (Ingr_cfm/Pe)*100000
Littige es igual a Indice de litigiosidad en primera instancia de las materias familiar, civil, mercantil por cada 100,000 habitantes.
Ingr_cfm es igual a expedientes ingresados durante el año en la entidad, de las materias familiar, civil, mercantil.
Pe es igual a Población de la entidad.</t>
  </si>
  <si>
    <t>Conocer la proporción de expedientes concluidos de la materia laboral en primera instancia, respecto del total de expedientes ingresados con independencia del tipo de conclusión</t>
  </si>
  <si>
    <t>Proporción de expedientes concluidos durante el año en la materia laboral respecto del número de expedientes ingresados durante el año con independencia del tipo de conclusión</t>
  </si>
  <si>
    <t xml:space="preserve">Resol_mat lab es igual a ((Concl_lab*100)/Ingr)
Concl_lab es igual a asuntos concluidos durante el año por el Tribunal Laboral de primera instancia.
Ingr es igual a asuntos ingresados durante el año en la materia laboral de primera instancia </t>
  </si>
  <si>
    <t xml:space="preserve">Asuntos concluidos </t>
  </si>
  <si>
    <t>Conocer la proporción de causas concluidas en materia penal de primera instancia en los sistemas de impartición de justicia acustorio y oral respecto del total de expedientes ingresados con independencia del tipo de conclusión</t>
  </si>
  <si>
    <t>Proporción de causas concluidas durante el año en materia penal de primera instancia en los sistemas de impartición de justicia acusatorio y oral con independencia del tipo de conclusión</t>
  </si>
  <si>
    <t xml:space="preserve">Resol_mat_penal es igual a ((Concl_penal*100)/Ingr)
Concl_penal es igual a asuntos concluidos durante el año por los órganos jurisdiccionales en materia penal de primera instancia en los sistemas de impartición de justicia tradicional y acusatorio oral 
Ingr es igual a asuntos ingresados durante el año en la materia penal de primera instancia en los sistemas de impartición de justicia tradicional y acustorio oral </t>
  </si>
  <si>
    <t xml:space="preserve">Causas concluidas </t>
  </si>
  <si>
    <t>Conocer la proporción de expedientes concluidos en las materias civil, familiar y mercantil en primera instancia, respecto del total de expedientes ingresados con independencia del tipo de conclusión</t>
  </si>
  <si>
    <t>Proporción de expedientes concluidos durante el año en las materias civil, familiar y mercantil en primera instancia, respecto del número de casos ingresados durante el año con independencia del tipo de conclusión</t>
  </si>
  <si>
    <t>Resol_mat_cfm es igual a ((Concl_cfm*100)/Ingr)
Concl_cfm es igual a asuntos concluidos durante el año en las materias civil, familiar y mercantil en primera instancia
Ingr es igual a asuntos ingresados durante el año en en las materias civil, familiar y mercantil en primera instancia</t>
  </si>
  <si>
    <t>Conocer la proporción de causas concluidas por sentencia en materia penal de primera instancia en el sistema de impartición de justicia acustorio y oral respecto del total de causas concluidas</t>
  </si>
  <si>
    <t xml:space="preserve">Proporción de causas penales concluidas por sentencia durante el año respecto del total de asuntos concluidos en materia penal de primera instancia en el sistema de impartición de justicia acusatorio y oral </t>
  </si>
  <si>
    <t>Resol_sent_penal es igual a ((Sent_PenalT+Sent_PenalAO)*100))/Concl
Sent_PenalT es igual a sentencias dictadas durante el año en materia penal del sistema de impartición de justicia tradicional
Sent_PenalAO es igual a sentencias dictadas durante el año en materia penal del sistema de impartición de justicia acusatorio y oral
Concl es igual a asuntos concluidos durante el año por los órganos jurisdiccionales en materia penal de primera instancia en los sistemas de impartición de justicia tradicional y acustorio oral, con independencia del tipo de conclusión</t>
  </si>
  <si>
    <t>Causas penales concluidas por sentencia</t>
  </si>
  <si>
    <t>Conocer la proporción de causas concluidas por sentencia condenatoria en materia penal de primera instancia en los sistemas de impartición de justicia tradicional y acusatorio oral respecto del total de sentencias dictadas</t>
  </si>
  <si>
    <t xml:space="preserve">Proporción de causas penales concluidas por sentencia condenatoria durante el año respecto del total de sentencias dictadas en materia penal de primera instancia en los sistemas de impartición de justicia acusatorio y oral </t>
  </si>
  <si>
    <t xml:space="preserve">Resol_sentcond_penal es igual a (Sentcond*100)/Sentdic
Sentcond es igual a número de sentencias condenatorias durante el año en materia penal de primera instancia en los sistemas de impartición de justicia tradicional y acusatorio y oral
Sentdict es igual a sentencias dictadas durante el año en  materia penal de primera instancia en los sistemas de impartición de justicia tradicional y acustorio y oral </t>
  </si>
  <si>
    <t>Causas concluidas por sentencias condenatoria</t>
  </si>
  <si>
    <t>Conocer la proporción de asuntos concluidos por sentencia en las materias civil, familiar y mercantil de primera instancia respecto del total de asuntos concluidos</t>
  </si>
  <si>
    <t xml:space="preserve">Proporción de asuntos concluidos por sentencia durante el año respecto del total de asuntos concluidos en las materias civil, familiar y mercantil de primera instancia </t>
  </si>
  <si>
    <t xml:space="preserve">Sent_cfm es igual a (Sent_cfm*100)/Concl
Sent_cfm es igual a asuntos concluidos por sentencias durante el año en las materias civil, familiar y mercantil de primera instancia 
Concl es igual al total de asuntos concluidos durante el año en las materias civil, familiar y mercantil de primera instancia </t>
  </si>
  <si>
    <t xml:space="preserve">Asuntos concluidos por sentencia en las materias civil, familiar y mercantil </t>
  </si>
  <si>
    <t>Indice de litigiosidad en primera instancia</t>
  </si>
  <si>
    <t>Indice de litigiosidaden materia laboral</t>
  </si>
  <si>
    <t>Indice de litigiosidad en materia penal sistema acusatorio y oral</t>
  </si>
  <si>
    <t>Indice de litigiosidad en materia civil, familiar y mercantil</t>
  </si>
  <si>
    <t>Porcentaje de resolución en materia laboral</t>
  </si>
  <si>
    <t>Porcentaje de resolución en materia penal sistema acusatorio y oral</t>
  </si>
  <si>
    <t>Porcentaje de resolución en materia civil, familiar y mercantil</t>
  </si>
  <si>
    <t>Porcentaje de sentencias condenatorias emitidas en sistema penal acusatorio y oral</t>
  </si>
  <si>
    <t>Porcentaje de sentencias emitidas en sistema penal acusatorio y oral</t>
  </si>
  <si>
    <t>Porcentaje de sentencias emitidas en materia civil, familiar y mercantil</t>
  </si>
  <si>
    <t>Número de expedientes ingresados durante el año en los órganos jurisdiccionales estatales de primera instancia por cada cien mil habitantes.</t>
  </si>
  <si>
    <t>Número de expedientes ingresados durante el año en todas las materias de los órganos jurisdiccionales estatales de primera instancia por cada cien mil habitantes.</t>
  </si>
  <si>
    <t>1. Las metas programadas se representan de forma anual, en tanto que el avance de las metas al periodo que se informa se presenta de manera acumulada. Las metas han sido definidas de acuerdo al histórico de las variables de los indicadores, de ser necesario se realizaría un ajuste, siendo la meta inamovible durante el periodo establecido.
2. La linea base es ajustada de conformidad con la última actualización reportada por los juzgados del período 2022.</t>
  </si>
  <si>
    <t>Número de expedientes ingresados durante el año en el tribunal laboral por cada cien mil habitantes económicamente activos</t>
  </si>
  <si>
    <t>Medir la cantidad de causas ingresadas durante el año en los órganos jurisdiccionales en materia penal de primera instancia en el Sistema de Impartición de Justicia Acusatorio y Oral</t>
  </si>
  <si>
    <t>Número de causas ingresadas durante el año en los órganos jurisdiccionales en materia penal de primera instancia en el sistema de impartición de justicia acustorio oral, por cada cien mil habitantes.</t>
  </si>
  <si>
    <t>Número de causas ingresadas durante el año en materia penal de primera instancia del sistema de impartición de justicia acusatorio y oral por cada cien mil habitantes.</t>
  </si>
  <si>
    <t>Número de expedientes ingresados en los orgános jurisdicionales de primera instancia durante el año en las materias civil, familiar y mercantil por cada cien mil habitantes.</t>
  </si>
  <si>
    <t>Número de expedientes ingresados durante el año en los órganos jurisdiccionales estatales de primera instancia de las material civil, familiar y mercantil por cada cien mil habitantes.</t>
  </si>
  <si>
    <t>Conocer la proporción de expedientes concluidos de la materia laboral en primera instancia, respecto del total de expedientes ingresados, con independencia del tipo de conclusión</t>
  </si>
  <si>
    <t>Proporción de expedientes concluidos durante el año en la materia laboral orgános jurisdicionales de primera instancia, respecto del número de expedientes ingresados durante el año con independencia del tipo de conclusión</t>
  </si>
  <si>
    <t>Proporción de expedientes concluidos durante el año en la materia laboral orgános jurisdicionales de primera instancia , respecto del número de expedientes ingresados durante el año con independencia del tipo de conclusión</t>
  </si>
  <si>
    <t>Conocer la proporción de causas concluidas en materia penal de primera instancia en los sistemas de impartición de justicia tradicional y acustorio oral, respecto del total de expedientes ingresados, con independencia del tipo de conclusión</t>
  </si>
  <si>
    <t>Proporción de causas concluidas durante el año en materia penal de primera instancia en los sistemas de impartición de justicia tradicional y acustorio oral con independencia del tipo de conclusión</t>
  </si>
  <si>
    <t>Conocer la proporción de expedientes concluidos en las materias civil, familiar y mercantil en primera instancia, respecto del total de expedientes ingresados, con independencia del tipo de conclusión</t>
  </si>
  <si>
    <t>Conocer la proporción de causas concluidas por sentencia en materia penal de primera instancia en el sistema de impartición de justicia acustorio y oral, respecto del total de causas concluidas</t>
  </si>
  <si>
    <t xml:space="preserve">Proporción de causas penales concluidas por sentencia durante el año respecto del total de asuntos concluidos, en materia penal de primera instancia en el sistema de impartición de justicia y acustorio y oral </t>
  </si>
  <si>
    <t xml:space="preserve">Proporción de causas penales concluidas por sentencia durante el año respecto del total de asuntos concluidos, en materia penal de primera instancia en el sistema de impartición de justicia acustorio y oral </t>
  </si>
  <si>
    <t>Conocer la proporción de causas concluidas por sentencia condenatoria en materia penal de primera instancia en los sistemas de impartición de justicia tradicional y acustorio oral, respecto del total de sentencias dictadas</t>
  </si>
  <si>
    <t xml:space="preserve">Proporción de causas penales concluidas por sentencia condenatoria durante el año respecto del total de sentencias dictadas, en materia penal de primera instancia en los sistemas de impartición de justicia tradicional y acustorio y oral </t>
  </si>
  <si>
    <t>Conocer la proporción de asuntos concluidos por sentencia en las materias civil, familiar y mercantil de primera instancia , respecto del total de asuntos concluidos</t>
  </si>
  <si>
    <t xml:space="preserve">Proporción de asuntos concluidos por sentencia durante el año respecto del total de asuntos concluidos, en las materias civil, familiar y mercantil de primera instancia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</si>
</sst>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6" fillId="3" borderId="1" xfId="0" applyFont="1" applyFill="1" applyBorder="1" applyAlignment="1">
      <alignment horizontal="center" wrapText="1"/>
    </xf>
    <xf numFmtId="14" fontId="0" fillId="0" borderId="0" xfId="0" applyNumberFormat="1"/>
    <xf numFmtId="164" fontId="4" fillId="0" borderId="0" xfId="0" applyNumberFormat="1" applyFont="1" applyAlignment="1">
      <alignment horizontal="right"/>
    </xf>
    <xf numFmtId="0" fontId="0" fillId="0" borderId="0" xfId="0" applyAlignment="1"/>
    <xf numFmtId="2" fontId="0" fillId="0" borderId="0" xfId="0" applyNumberFormat="1"/>
    <xf numFmtId="0" fontId="0" fillId="0" borderId="0" xfId="0"/>
    <xf numFmtId="0" fontId="0" fillId="0" borderId="0" xfId="0"/>
    <xf numFmtId="4" fontId="0" fillId="0" borderId="0" xfId="0" applyNumberFormat="1"/>
    <xf numFmtId="0" fontId="0" fillId="0" borderId="0" xfId="0"/>
    <xf numFmtId="164" fontId="3" fillId="0" borderId="0" xfId="0" applyNumberFormat="1" applyFont="1" applyAlignment="1">
      <alignment horizontal="right"/>
    </xf>
    <xf numFmtId="0" fontId="7" fillId="0" borderId="0" xfId="0" applyFont="1" applyAlignment="1">
      <alignment horizontal="right"/>
    </xf>
    <xf numFmtId="2" fontId="3" fillId="0" borderId="0" xfId="0" applyNumberFormat="1" applyFont="1" applyAlignment="1">
      <alignment horizontal="right"/>
    </xf>
    <xf numFmtId="14" fontId="0" fillId="0" borderId="0" xfId="0" applyNumberFormat="1" applyAlignment="1"/>
    <xf numFmtId="14" fontId="8" fillId="0" borderId="0" xfId="0" applyNumberFormat="1" applyFont="1" applyAlignment="1"/>
    <xf numFmtId="0" fontId="0" fillId="0" borderId="0" xfId="0"/>
    <xf numFmtId="164" fontId="2" fillId="0" borderId="0" xfId="0" applyNumberFormat="1" applyFont="1" applyAlignment="1">
      <alignment horizontal="right"/>
    </xf>
    <xf numFmtId="0" fontId="5" fillId="2" borderId="1" xfId="0" applyFont="1" applyFill="1" applyBorder="1" applyAlignment="1">
      <alignment horizontal="center"/>
    </xf>
    <xf numFmtId="0" fontId="0" fillId="0" borderId="0" xfId="0"/>
    <xf numFmtId="0" fontId="6" fillId="3" borderId="1" xfId="0" applyFont="1" applyFill="1" applyBorder="1"/>
    <xf numFmtId="164" fontId="1"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DICADORES\SIPOT\Calculo%20SIPOT_2023_po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Carpeta%20Trabajo%20IERQ/INDICADORES/SIPOT/2023/Calculo%20SIPOT_2023_por%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Carpeta%20Trabajo%20IERQ/INDICADORES/SIPOT/2023/SIPOT_2023_sin%20tradicio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IPOT_2023_sin%20tradicio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3T%202023%20SIPOT\SIPOT_2023_sin%20tradi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T 2023"/>
      <sheetName val="Jurisdiccional 2023"/>
      <sheetName val="Jurisdiccional 2022"/>
    </sheetNames>
    <sheetDataSet>
      <sheetData sheetId="0" refreshError="1">
        <row r="4">
          <cell r="D4">
            <v>1835.2876453894314</v>
          </cell>
          <cell r="F4">
            <v>1927.0520276589029</v>
          </cell>
          <cell r="G4">
            <v>499.95265124790615</v>
          </cell>
        </row>
        <row r="5">
          <cell r="D5">
            <v>128.55980471928396</v>
          </cell>
          <cell r="F5">
            <v>134.98779495524815</v>
          </cell>
          <cell r="G5">
            <v>29.185015267581587</v>
          </cell>
        </row>
        <row r="6">
          <cell r="D6">
            <v>191.83603695422502</v>
          </cell>
          <cell r="F6">
            <v>211.01964064964753</v>
          </cell>
          <cell r="G6">
            <v>62.023729563996383</v>
          </cell>
        </row>
        <row r="7">
          <cell r="D7">
            <v>1591.5838669590808</v>
          </cell>
          <cell r="F7">
            <v>1671.1630603070348</v>
          </cell>
          <cell r="G7">
            <v>424.25736147667897</v>
          </cell>
        </row>
        <row r="8">
          <cell r="D8">
            <v>52.088607594936711</v>
          </cell>
          <cell r="F8">
            <v>54.693037974683548</v>
          </cell>
          <cell r="G8">
            <v>47.663551401869157</v>
          </cell>
        </row>
        <row r="9">
          <cell r="D9">
            <v>64.254311802502542</v>
          </cell>
          <cell r="F9">
            <v>67.467027392627671</v>
          </cell>
          <cell r="G9">
            <v>56.31951466127402</v>
          </cell>
        </row>
        <row r="10">
          <cell r="D10">
            <v>97.13447193575999</v>
          </cell>
          <cell r="F10">
            <v>101.99119553254799</v>
          </cell>
          <cell r="G10">
            <v>84.700665188470069</v>
          </cell>
        </row>
        <row r="11">
          <cell r="D11">
            <v>22.394736842105264</v>
          </cell>
          <cell r="F11">
            <v>23.514473684210525</v>
          </cell>
          <cell r="G11">
            <v>21.274685816876122</v>
          </cell>
        </row>
        <row r="12">
          <cell r="D12">
            <v>87.42655699177439</v>
          </cell>
          <cell r="F12">
            <v>91.797884841363114</v>
          </cell>
          <cell r="G12">
            <v>89.029535864978897</v>
          </cell>
        </row>
        <row r="13">
          <cell r="D13">
            <v>48.317247167436008</v>
          </cell>
          <cell r="F13">
            <v>50.733109525807805</v>
          </cell>
          <cell r="G13">
            <v>51.457242582897031</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T 2023"/>
      <sheetName val="Jurisdiccional 2023"/>
      <sheetName val="Jurisdiccional 2022"/>
    </sheetNames>
    <sheetDataSet>
      <sheetData sheetId="0" refreshError="1">
        <row r="4">
          <cell r="D4">
            <v>1835.2876453894314</v>
          </cell>
          <cell r="F4">
            <v>1927.0520276589029</v>
          </cell>
        </row>
        <row r="5">
          <cell r="D5">
            <v>128.55980471928396</v>
          </cell>
          <cell r="F5">
            <v>134.98779495524815</v>
          </cell>
        </row>
        <row r="6">
          <cell r="D6">
            <v>191.83603695422502</v>
          </cell>
          <cell r="F6">
            <v>211.01964064964753</v>
          </cell>
        </row>
        <row r="7">
          <cell r="D7">
            <v>1591.5838669590808</v>
          </cell>
          <cell r="F7">
            <v>1671.1630603070348</v>
          </cell>
        </row>
        <row r="8">
          <cell r="D8">
            <v>52.088607594936711</v>
          </cell>
          <cell r="F8">
            <v>54.693037974683548</v>
          </cell>
        </row>
        <row r="9">
          <cell r="D9">
            <v>64.254311802502542</v>
          </cell>
          <cell r="F9">
            <v>67.467027392627671</v>
          </cell>
        </row>
        <row r="10">
          <cell r="D10">
            <v>97.13447193575999</v>
          </cell>
        </row>
        <row r="11">
          <cell r="D11">
            <v>22.394736842105264</v>
          </cell>
          <cell r="F11">
            <v>23.514473684210525</v>
          </cell>
        </row>
        <row r="12">
          <cell r="D12">
            <v>87.42655699177439</v>
          </cell>
          <cell r="F12">
            <v>91.797884841363114</v>
          </cell>
        </row>
        <row r="13">
          <cell r="D13">
            <v>48.317247167436008</v>
          </cell>
          <cell r="F13">
            <v>50.733109525807805</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T 2023 (2)"/>
      <sheetName val="Jurisdiccional 2023"/>
      <sheetName val="Jurisdiccional 2022"/>
    </sheetNames>
    <sheetDataSet>
      <sheetData sheetId="0">
        <row r="4">
          <cell r="K4">
            <v>1012.6988725979915</v>
          </cell>
        </row>
        <row r="5">
          <cell r="K5">
            <v>63.34784855977405</v>
          </cell>
        </row>
        <row r="6">
          <cell r="K6">
            <v>127.71620349552946</v>
          </cell>
        </row>
        <row r="7">
          <cell r="K7">
            <v>855.38185984643951</v>
          </cell>
        </row>
        <row r="8">
          <cell r="K8">
            <v>61.356297093649083</v>
          </cell>
        </row>
        <row r="9">
          <cell r="K9">
            <v>59.931254603486373</v>
          </cell>
        </row>
        <row r="10">
          <cell r="K10">
            <v>90.527512005572049</v>
          </cell>
        </row>
        <row r="11">
          <cell r="K11">
            <v>22.695616550594018</v>
          </cell>
        </row>
        <row r="12">
          <cell r="K12">
            <v>83.754512635379058</v>
          </cell>
        </row>
        <row r="13">
          <cell r="K13">
            <v>50.265235877708037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T 2023 (2)"/>
      <sheetName val="Jurisdiccional 2023"/>
      <sheetName val="Jurisdiccional 2022"/>
    </sheetNames>
    <sheetDataSet>
      <sheetData sheetId="0" refreshError="1">
        <row r="4">
          <cell r="N4">
            <v>1492.6458921665094</v>
          </cell>
        </row>
        <row r="5">
          <cell r="N5">
            <v>93.010188843414213</v>
          </cell>
        </row>
        <row r="6">
          <cell r="N6">
            <v>186.94917879704067</v>
          </cell>
        </row>
        <row r="7">
          <cell r="N7">
            <v>1262.1421328010204</v>
          </cell>
        </row>
        <row r="8">
          <cell r="N8">
            <v>67.888563049853374</v>
          </cell>
        </row>
        <row r="9">
          <cell r="N9">
            <v>62.103673880221443</v>
          </cell>
        </row>
        <row r="10">
          <cell r="N10">
            <v>95.133161085163465</v>
          </cell>
        </row>
        <row r="11">
          <cell r="N11">
            <v>22.015126958400867</v>
          </cell>
        </row>
        <row r="12">
          <cell r="N12">
            <v>84.294478527607367</v>
          </cell>
        </row>
        <row r="13">
          <cell r="N13">
            <v>47.533491760896247</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T 2023 (2)"/>
      <sheetName val="Jurisdiccional 2023"/>
      <sheetName val="Jurisdiccional 2022"/>
    </sheetNames>
    <sheetDataSet>
      <sheetData sheetId="0" refreshError="1">
        <row r="4">
          <cell r="Q4">
            <v>1896.301842963944</v>
          </cell>
        </row>
        <row r="5">
          <cell r="Q5">
            <v>117.35376466240166</v>
          </cell>
        </row>
        <row r="6">
          <cell r="Q6">
            <v>237.4963234164351</v>
          </cell>
        </row>
        <row r="7">
          <cell r="Q7">
            <v>1603.8684244028568</v>
          </cell>
        </row>
        <row r="8">
          <cell r="Q8">
            <v>65.485183033120279</v>
          </cell>
        </row>
        <row r="9">
          <cell r="Q9">
            <v>67.172850917734053</v>
          </cell>
        </row>
        <row r="10">
          <cell r="Q10">
            <v>96.897360703812325</v>
          </cell>
        </row>
        <row r="11">
          <cell r="Q11">
            <v>22.744250049144878</v>
          </cell>
        </row>
        <row r="12">
          <cell r="Q12">
            <v>83.491789109766628</v>
          </cell>
        </row>
        <row r="13">
          <cell r="Q13">
            <v>47.817928696810121</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topLeftCell="A24" zoomScaleNormal="100"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2023</v>
      </c>
      <c r="B8" s="13">
        <v>44927</v>
      </c>
      <c r="C8" s="13">
        <v>45016</v>
      </c>
      <c r="D8" s="4" t="s">
        <v>56</v>
      </c>
      <c r="E8" s="4" t="s">
        <v>107</v>
      </c>
      <c r="F8" s="4" t="s">
        <v>57</v>
      </c>
      <c r="G8" s="4" t="s">
        <v>108</v>
      </c>
      <c r="H8" s="4" t="s">
        <v>59</v>
      </c>
      <c r="I8" s="4" t="s">
        <v>60</v>
      </c>
      <c r="J8" s="4" t="s">
        <v>61</v>
      </c>
      <c r="K8" s="10">
        <f>'[1]SIPOT 2023'!$D$4</f>
        <v>1835.2876453894314</v>
      </c>
      <c r="L8" s="10">
        <f>'[1]SIPOT 2023'!$F$4</f>
        <v>1927.0520276589029</v>
      </c>
      <c r="M8" s="11"/>
      <c r="N8" s="12">
        <f>'[1]SIPOT 2023'!$G$4</f>
        <v>499.95265124790615</v>
      </c>
      <c r="O8" s="4" t="s">
        <v>54</v>
      </c>
      <c r="P8" s="4" t="s">
        <v>62</v>
      </c>
      <c r="Q8" s="4" t="s">
        <v>63</v>
      </c>
      <c r="R8" s="14">
        <v>45036</v>
      </c>
      <c r="S8" s="14">
        <v>45036</v>
      </c>
      <c r="T8" s="4" t="s">
        <v>109</v>
      </c>
    </row>
    <row r="9" spans="1:20" x14ac:dyDescent="0.25">
      <c r="A9" s="4">
        <v>2023</v>
      </c>
      <c r="B9" s="13">
        <v>44927</v>
      </c>
      <c r="C9" s="13">
        <v>45016</v>
      </c>
      <c r="D9" s="4" t="s">
        <v>64</v>
      </c>
      <c r="E9" s="4" t="s">
        <v>110</v>
      </c>
      <c r="F9" s="4" t="s">
        <v>57</v>
      </c>
      <c r="G9" s="4" t="s">
        <v>65</v>
      </c>
      <c r="H9" s="4" t="s">
        <v>66</v>
      </c>
      <c r="I9" s="4" t="s">
        <v>60</v>
      </c>
      <c r="J9" s="4" t="s">
        <v>61</v>
      </c>
      <c r="K9" s="10">
        <f>'[1]SIPOT 2023'!$D$5</f>
        <v>128.55980471928396</v>
      </c>
      <c r="L9" s="10">
        <f>'[1]SIPOT 2023'!$F$5</f>
        <v>134.98779495524815</v>
      </c>
      <c r="M9" s="11"/>
      <c r="N9" s="12">
        <f>'[1]SIPOT 2023'!$G$5</f>
        <v>29.185015267581587</v>
      </c>
      <c r="O9" s="4" t="s">
        <v>54</v>
      </c>
      <c r="P9" s="4" t="s">
        <v>62</v>
      </c>
      <c r="Q9" s="4" t="s">
        <v>63</v>
      </c>
      <c r="R9" s="14">
        <v>45036</v>
      </c>
      <c r="S9" s="14">
        <v>45036</v>
      </c>
      <c r="T9" s="4" t="s">
        <v>109</v>
      </c>
    </row>
    <row r="10" spans="1:20" x14ac:dyDescent="0.25">
      <c r="A10" s="4">
        <v>2023</v>
      </c>
      <c r="B10" s="13">
        <v>44927</v>
      </c>
      <c r="C10" s="13">
        <v>45016</v>
      </c>
      <c r="D10" s="4" t="s">
        <v>111</v>
      </c>
      <c r="E10" s="4" t="s">
        <v>112</v>
      </c>
      <c r="F10" s="4" t="s">
        <v>57</v>
      </c>
      <c r="G10" s="4" t="s">
        <v>113</v>
      </c>
      <c r="H10" s="4" t="s">
        <v>69</v>
      </c>
      <c r="I10" s="4" t="s">
        <v>70</v>
      </c>
      <c r="J10" s="4" t="s">
        <v>61</v>
      </c>
      <c r="K10" s="10">
        <f>'[1]SIPOT 2023'!$D$6</f>
        <v>191.83603695422502</v>
      </c>
      <c r="L10" s="10">
        <f>'[1]SIPOT 2023'!$F$6</f>
        <v>211.01964064964753</v>
      </c>
      <c r="M10" s="11"/>
      <c r="N10" s="12">
        <f>'[1]SIPOT 2023'!$G$6</f>
        <v>62.023729563996383</v>
      </c>
      <c r="O10" s="4" t="s">
        <v>54</v>
      </c>
      <c r="P10" s="4" t="s">
        <v>62</v>
      </c>
      <c r="Q10" s="4" t="s">
        <v>63</v>
      </c>
      <c r="R10" s="14">
        <v>45036</v>
      </c>
      <c r="S10" s="14">
        <v>45036</v>
      </c>
      <c r="T10" s="4" t="s">
        <v>109</v>
      </c>
    </row>
    <row r="11" spans="1:20" x14ac:dyDescent="0.25">
      <c r="A11" s="4">
        <v>2023</v>
      </c>
      <c r="B11" s="13">
        <v>44927</v>
      </c>
      <c r="C11" s="13">
        <v>45016</v>
      </c>
      <c r="D11" s="4" t="s">
        <v>71</v>
      </c>
      <c r="E11" s="4" t="s">
        <v>114</v>
      </c>
      <c r="F11" s="4" t="s">
        <v>57</v>
      </c>
      <c r="G11" s="4" t="s">
        <v>115</v>
      </c>
      <c r="H11" s="4" t="s">
        <v>73</v>
      </c>
      <c r="I11" s="4" t="s">
        <v>60</v>
      </c>
      <c r="J11" s="4" t="s">
        <v>61</v>
      </c>
      <c r="K11" s="10">
        <f>'[1]SIPOT 2023'!$D$7</f>
        <v>1591.5838669590808</v>
      </c>
      <c r="L11" s="10">
        <f>'[1]SIPOT 2023'!$F$7</f>
        <v>1671.1630603070348</v>
      </c>
      <c r="M11" s="11"/>
      <c r="N11" s="12">
        <f>'[1]SIPOT 2023'!$G$7</f>
        <v>424.25736147667897</v>
      </c>
      <c r="O11" s="4" t="s">
        <v>54</v>
      </c>
      <c r="P11" s="4" t="s">
        <v>62</v>
      </c>
      <c r="Q11" s="4" t="s">
        <v>63</v>
      </c>
      <c r="R11" s="14">
        <v>45036</v>
      </c>
      <c r="S11" s="14">
        <v>45036</v>
      </c>
      <c r="T11" s="4" t="s">
        <v>109</v>
      </c>
    </row>
    <row r="12" spans="1:20" x14ac:dyDescent="0.25">
      <c r="A12" s="4">
        <v>2023</v>
      </c>
      <c r="B12" s="13">
        <v>44927</v>
      </c>
      <c r="C12" s="13">
        <v>45016</v>
      </c>
      <c r="D12" s="4" t="s">
        <v>116</v>
      </c>
      <c r="E12" s="4" t="s">
        <v>117</v>
      </c>
      <c r="F12" s="4" t="s">
        <v>57</v>
      </c>
      <c r="G12" s="4" t="s">
        <v>118</v>
      </c>
      <c r="H12" s="4" t="s">
        <v>76</v>
      </c>
      <c r="I12" s="4" t="s">
        <v>77</v>
      </c>
      <c r="J12" s="4" t="s">
        <v>61</v>
      </c>
      <c r="K12" s="10">
        <f>'[1]SIPOT 2023'!$D$8</f>
        <v>52.088607594936711</v>
      </c>
      <c r="L12" s="10">
        <f>'[1]SIPOT 2023'!$F$8</f>
        <v>54.693037974683548</v>
      </c>
      <c r="M12" s="11"/>
      <c r="N12" s="12">
        <f>'[1]SIPOT 2023'!$G$8</f>
        <v>47.663551401869157</v>
      </c>
      <c r="O12" s="4" t="s">
        <v>54</v>
      </c>
      <c r="P12" s="4" t="s">
        <v>62</v>
      </c>
      <c r="Q12" s="4" t="s">
        <v>63</v>
      </c>
      <c r="R12" s="14">
        <v>45036</v>
      </c>
      <c r="S12" s="14">
        <v>45036</v>
      </c>
      <c r="T12" s="4" t="s">
        <v>109</v>
      </c>
    </row>
    <row r="13" spans="1:20" x14ac:dyDescent="0.25">
      <c r="A13" s="4">
        <v>2023</v>
      </c>
      <c r="B13" s="13">
        <v>44927</v>
      </c>
      <c r="C13" s="13">
        <v>45016</v>
      </c>
      <c r="D13" s="4" t="s">
        <v>119</v>
      </c>
      <c r="E13" s="4" t="s">
        <v>120</v>
      </c>
      <c r="F13" s="4" t="s">
        <v>57</v>
      </c>
      <c r="G13" s="4" t="s">
        <v>120</v>
      </c>
      <c r="H13" s="4" t="s">
        <v>80</v>
      </c>
      <c r="I13" s="4" t="s">
        <v>81</v>
      </c>
      <c r="J13" s="4" t="s">
        <v>61</v>
      </c>
      <c r="K13" s="10">
        <f>'[1]SIPOT 2023'!$D$9</f>
        <v>64.254311802502542</v>
      </c>
      <c r="L13" s="10">
        <f>'[1]SIPOT 2023'!$F$9</f>
        <v>67.467027392627671</v>
      </c>
      <c r="M13" s="11"/>
      <c r="N13" s="12">
        <f>'[1]SIPOT 2023'!$G$9</f>
        <v>56.31951466127402</v>
      </c>
      <c r="O13" s="4" t="s">
        <v>54</v>
      </c>
      <c r="P13" s="4" t="s">
        <v>62</v>
      </c>
      <c r="Q13" s="4" t="s">
        <v>63</v>
      </c>
      <c r="R13" s="14">
        <v>45036</v>
      </c>
      <c r="S13" s="14">
        <v>45036</v>
      </c>
      <c r="T13" s="4" t="s">
        <v>109</v>
      </c>
    </row>
    <row r="14" spans="1:20" x14ac:dyDescent="0.25">
      <c r="A14" s="4">
        <v>2023</v>
      </c>
      <c r="B14" s="13">
        <v>44927</v>
      </c>
      <c r="C14" s="13">
        <v>45016</v>
      </c>
      <c r="D14" s="4" t="s">
        <v>121</v>
      </c>
      <c r="E14" s="4" t="s">
        <v>83</v>
      </c>
      <c r="F14" s="4" t="s">
        <v>57</v>
      </c>
      <c r="G14" s="4" t="s">
        <v>83</v>
      </c>
      <c r="H14" s="4" t="s">
        <v>84</v>
      </c>
      <c r="I14" s="4" t="s">
        <v>77</v>
      </c>
      <c r="J14" s="4" t="s">
        <v>61</v>
      </c>
      <c r="K14" s="10">
        <f>'[1]SIPOT 2023'!$D$10</f>
        <v>97.13447193575999</v>
      </c>
      <c r="L14" s="10">
        <f>'[1]SIPOT 2023'!$F$10</f>
        <v>101.99119553254799</v>
      </c>
      <c r="M14" s="11"/>
      <c r="N14" s="12">
        <f>'[1]SIPOT 2023'!$G$10</f>
        <v>84.700665188470069</v>
      </c>
      <c r="O14" s="4" t="s">
        <v>54</v>
      </c>
      <c r="P14" s="4" t="s">
        <v>62</v>
      </c>
      <c r="Q14" s="4" t="s">
        <v>63</v>
      </c>
      <c r="R14" s="14">
        <v>45036</v>
      </c>
      <c r="S14" s="14">
        <v>45036</v>
      </c>
      <c r="T14" s="4" t="s">
        <v>109</v>
      </c>
    </row>
    <row r="15" spans="1:20" x14ac:dyDescent="0.25">
      <c r="A15" s="4">
        <v>2023</v>
      </c>
      <c r="B15" s="13">
        <v>44927</v>
      </c>
      <c r="C15" s="13">
        <v>45016</v>
      </c>
      <c r="D15" s="4" t="s">
        <v>122</v>
      </c>
      <c r="E15" s="4" t="s">
        <v>123</v>
      </c>
      <c r="F15" s="4" t="s">
        <v>57</v>
      </c>
      <c r="G15" s="4" t="s">
        <v>124</v>
      </c>
      <c r="H15" s="4" t="s">
        <v>87</v>
      </c>
      <c r="I15" s="4" t="s">
        <v>88</v>
      </c>
      <c r="J15" s="4" t="s">
        <v>61</v>
      </c>
      <c r="K15" s="10">
        <f>'[1]SIPOT 2023'!$D$11</f>
        <v>22.394736842105264</v>
      </c>
      <c r="L15" s="10">
        <f>'[1]SIPOT 2023'!$F$11</f>
        <v>23.514473684210525</v>
      </c>
      <c r="M15" s="11"/>
      <c r="N15" s="12">
        <f>'[1]SIPOT 2023'!$G$11</f>
        <v>21.274685816876122</v>
      </c>
      <c r="O15" s="4" t="s">
        <v>54</v>
      </c>
      <c r="P15" s="4" t="s">
        <v>62</v>
      </c>
      <c r="Q15" s="4" t="s">
        <v>63</v>
      </c>
      <c r="R15" s="14">
        <v>45036</v>
      </c>
      <c r="S15" s="14">
        <v>45036</v>
      </c>
      <c r="T15" s="4" t="s">
        <v>109</v>
      </c>
    </row>
    <row r="16" spans="1:20" ht="17.25" customHeight="1" x14ac:dyDescent="0.25">
      <c r="A16" s="4">
        <v>2023</v>
      </c>
      <c r="B16" s="13">
        <v>44927</v>
      </c>
      <c r="C16" s="13">
        <v>45016</v>
      </c>
      <c r="D16" s="4" t="s">
        <v>125</v>
      </c>
      <c r="E16" s="4" t="s">
        <v>126</v>
      </c>
      <c r="F16" s="4" t="s">
        <v>57</v>
      </c>
      <c r="G16" s="4" t="s">
        <v>126</v>
      </c>
      <c r="H16" s="4" t="s">
        <v>91</v>
      </c>
      <c r="I16" s="4" t="s">
        <v>92</v>
      </c>
      <c r="J16" s="4" t="s">
        <v>61</v>
      </c>
      <c r="K16" s="10">
        <f>'[1]SIPOT 2023'!$D$12</f>
        <v>87.42655699177439</v>
      </c>
      <c r="L16" s="10">
        <f>'[1]SIPOT 2023'!$F$12</f>
        <v>91.797884841363114</v>
      </c>
      <c r="M16" s="11"/>
      <c r="N16" s="12">
        <f>'[1]SIPOT 2023'!$G$12</f>
        <v>89.029535864978897</v>
      </c>
      <c r="O16" s="4" t="s">
        <v>54</v>
      </c>
      <c r="P16" s="4" t="s">
        <v>62</v>
      </c>
      <c r="Q16" s="4" t="s">
        <v>63</v>
      </c>
      <c r="R16" s="14">
        <v>45036</v>
      </c>
      <c r="S16" s="14">
        <v>45036</v>
      </c>
      <c r="T16" s="4" t="s">
        <v>109</v>
      </c>
    </row>
    <row r="17" spans="1:20" x14ac:dyDescent="0.25">
      <c r="A17" s="4">
        <v>2023</v>
      </c>
      <c r="B17" s="13">
        <v>44927</v>
      </c>
      <c r="C17" s="13">
        <v>45016</v>
      </c>
      <c r="D17" s="4" t="s">
        <v>127</v>
      </c>
      <c r="E17" s="4" t="s">
        <v>128</v>
      </c>
      <c r="F17" s="4" t="s">
        <v>57</v>
      </c>
      <c r="G17" s="4" t="s">
        <v>128</v>
      </c>
      <c r="H17" s="4" t="s">
        <v>95</v>
      </c>
      <c r="I17" s="4" t="s">
        <v>96</v>
      </c>
      <c r="J17" s="4" t="s">
        <v>61</v>
      </c>
      <c r="K17" s="10">
        <f>'[1]SIPOT 2023'!$D$13</f>
        <v>48.317247167436008</v>
      </c>
      <c r="L17" s="10">
        <f>'[1]SIPOT 2023'!$F$13</f>
        <v>50.733109525807805</v>
      </c>
      <c r="M17" s="11"/>
      <c r="N17" s="12">
        <f>'[1]SIPOT 2023'!$G$13</f>
        <v>51.457242582897031</v>
      </c>
      <c r="O17" s="4" t="s">
        <v>54</v>
      </c>
      <c r="P17" s="4" t="s">
        <v>62</v>
      </c>
      <c r="Q17" s="4" t="s">
        <v>63</v>
      </c>
      <c r="R17" s="14">
        <v>45036</v>
      </c>
      <c r="S17" s="14">
        <v>45036</v>
      </c>
      <c r="T17" s="4" t="s">
        <v>109</v>
      </c>
    </row>
    <row r="18" spans="1:20" x14ac:dyDescent="0.25">
      <c r="A18">
        <v>2023</v>
      </c>
      <c r="B18" s="2">
        <v>45017</v>
      </c>
      <c r="C18" s="2">
        <v>45107</v>
      </c>
      <c r="D18" t="s">
        <v>56</v>
      </c>
      <c r="E18" s="6" t="s">
        <v>97</v>
      </c>
      <c r="F18" t="s">
        <v>57</v>
      </c>
      <c r="G18" t="s">
        <v>58</v>
      </c>
      <c r="H18" t="s">
        <v>59</v>
      </c>
      <c r="I18" t="s">
        <v>60</v>
      </c>
      <c r="J18" t="s">
        <v>61</v>
      </c>
      <c r="K18" s="3">
        <f>'[2]SIPOT 2023'!$D$4</f>
        <v>1835.2876453894314</v>
      </c>
      <c r="L18" s="3">
        <f>'[2]SIPOT 2023'!$F$4</f>
        <v>1927.0520276589029</v>
      </c>
      <c r="N18" s="5">
        <f>'[3]SIPOT 2023 (2)'!$K$4</f>
        <v>1012.6988725979915</v>
      </c>
      <c r="O18" t="s">
        <v>54</v>
      </c>
      <c r="P18" t="s">
        <v>62</v>
      </c>
      <c r="Q18" t="s">
        <v>63</v>
      </c>
      <c r="R18" s="2">
        <v>45121</v>
      </c>
      <c r="S18" s="2">
        <v>45121</v>
      </c>
    </row>
    <row r="19" spans="1:20" x14ac:dyDescent="0.25">
      <c r="A19">
        <v>2023</v>
      </c>
      <c r="B19" s="2">
        <v>45017</v>
      </c>
      <c r="C19" s="2">
        <v>45107</v>
      </c>
      <c r="D19" t="s">
        <v>64</v>
      </c>
      <c r="E19" s="6" t="s">
        <v>98</v>
      </c>
      <c r="F19" t="s">
        <v>57</v>
      </c>
      <c r="G19" t="s">
        <v>65</v>
      </c>
      <c r="H19" t="s">
        <v>66</v>
      </c>
      <c r="I19" t="s">
        <v>60</v>
      </c>
      <c r="J19" t="s">
        <v>61</v>
      </c>
      <c r="K19" s="3">
        <f>'[2]SIPOT 2023'!$D$5</f>
        <v>128.55980471928396</v>
      </c>
      <c r="L19" s="3">
        <f>'[2]SIPOT 2023'!$F$5</f>
        <v>134.98779495524815</v>
      </c>
      <c r="N19" s="5">
        <f>'[3]SIPOT 2023 (2)'!$K$5</f>
        <v>63.34784855977405</v>
      </c>
      <c r="O19" t="s">
        <v>54</v>
      </c>
      <c r="P19" t="s">
        <v>62</v>
      </c>
      <c r="Q19" t="s">
        <v>63</v>
      </c>
      <c r="R19" s="2">
        <v>45121</v>
      </c>
      <c r="S19" s="2">
        <v>45121</v>
      </c>
    </row>
    <row r="20" spans="1:20" x14ac:dyDescent="0.25">
      <c r="A20">
        <v>2023</v>
      </c>
      <c r="B20" s="2">
        <v>45017</v>
      </c>
      <c r="C20" s="2">
        <v>45107</v>
      </c>
      <c r="D20" t="s">
        <v>67</v>
      </c>
      <c r="E20" s="6" t="s">
        <v>99</v>
      </c>
      <c r="F20" t="s">
        <v>57</v>
      </c>
      <c r="G20" t="s">
        <v>68</v>
      </c>
      <c r="H20" t="s">
        <v>69</v>
      </c>
      <c r="I20" t="s">
        <v>70</v>
      </c>
      <c r="J20" t="s">
        <v>61</v>
      </c>
      <c r="K20" s="3">
        <f>'[2]SIPOT 2023'!$D$6</f>
        <v>191.83603695422502</v>
      </c>
      <c r="L20" s="3">
        <f>'[2]SIPOT 2023'!$F$6</f>
        <v>211.01964064964753</v>
      </c>
      <c r="N20" s="5">
        <f>'[3]SIPOT 2023 (2)'!$K$6</f>
        <v>127.71620349552946</v>
      </c>
      <c r="O20" t="s">
        <v>54</v>
      </c>
      <c r="P20" t="s">
        <v>62</v>
      </c>
      <c r="Q20" t="s">
        <v>63</v>
      </c>
      <c r="R20" s="2">
        <v>45121</v>
      </c>
      <c r="S20" s="2">
        <v>45121</v>
      </c>
    </row>
    <row r="21" spans="1:20" x14ac:dyDescent="0.25">
      <c r="A21">
        <v>2023</v>
      </c>
      <c r="B21" s="2">
        <v>45017</v>
      </c>
      <c r="C21" s="2">
        <v>45107</v>
      </c>
      <c r="D21" t="s">
        <v>71</v>
      </c>
      <c r="E21" s="6" t="s">
        <v>100</v>
      </c>
      <c r="F21" t="s">
        <v>57</v>
      </c>
      <c r="G21" t="s">
        <v>72</v>
      </c>
      <c r="H21" t="s">
        <v>73</v>
      </c>
      <c r="I21" t="s">
        <v>60</v>
      </c>
      <c r="J21" t="s">
        <v>61</v>
      </c>
      <c r="K21" s="3">
        <f>'[2]SIPOT 2023'!$D$7</f>
        <v>1591.5838669590808</v>
      </c>
      <c r="L21" s="3">
        <f>'[2]SIPOT 2023'!$F$7</f>
        <v>1671.1630603070348</v>
      </c>
      <c r="N21" s="5">
        <f>'[3]SIPOT 2023 (2)'!$K$7</f>
        <v>855.38185984643951</v>
      </c>
      <c r="O21" t="s">
        <v>54</v>
      </c>
      <c r="P21" t="s">
        <v>62</v>
      </c>
      <c r="Q21" t="s">
        <v>63</v>
      </c>
      <c r="R21" s="2">
        <v>45121</v>
      </c>
      <c r="S21" s="2">
        <v>45121</v>
      </c>
    </row>
    <row r="22" spans="1:20" x14ac:dyDescent="0.25">
      <c r="A22">
        <v>2023</v>
      </c>
      <c r="B22" s="2">
        <v>45017</v>
      </c>
      <c r="C22" s="2">
        <v>45107</v>
      </c>
      <c r="D22" t="s">
        <v>74</v>
      </c>
      <c r="E22" s="6" t="s">
        <v>101</v>
      </c>
      <c r="F22" t="s">
        <v>57</v>
      </c>
      <c r="G22" t="s">
        <v>75</v>
      </c>
      <c r="H22" t="s">
        <v>76</v>
      </c>
      <c r="I22" t="s">
        <v>77</v>
      </c>
      <c r="J22" t="s">
        <v>61</v>
      </c>
      <c r="K22" s="3">
        <f>'[2]SIPOT 2023'!$D$8</f>
        <v>52.088607594936711</v>
      </c>
      <c r="L22" s="3">
        <f>'[2]SIPOT 2023'!$F$8</f>
        <v>54.693037974683548</v>
      </c>
      <c r="N22" s="8">
        <f>'[3]SIPOT 2023 (2)'!$K$8</f>
        <v>61.356297093649083</v>
      </c>
      <c r="O22" t="s">
        <v>54</v>
      </c>
      <c r="P22" t="s">
        <v>62</v>
      </c>
      <c r="Q22" t="s">
        <v>63</v>
      </c>
      <c r="R22" s="2">
        <v>45121</v>
      </c>
      <c r="S22" s="2">
        <v>45121</v>
      </c>
    </row>
    <row r="23" spans="1:20" x14ac:dyDescent="0.25">
      <c r="A23">
        <v>2023</v>
      </c>
      <c r="B23" s="2">
        <v>45017</v>
      </c>
      <c r="C23" s="2">
        <v>45107</v>
      </c>
      <c r="D23" t="s">
        <v>78</v>
      </c>
      <c r="E23" s="6" t="s">
        <v>102</v>
      </c>
      <c r="F23" t="s">
        <v>57</v>
      </c>
      <c r="G23" t="s">
        <v>79</v>
      </c>
      <c r="H23" s="4" t="s">
        <v>80</v>
      </c>
      <c r="I23" t="s">
        <v>81</v>
      </c>
      <c r="J23" t="s">
        <v>61</v>
      </c>
      <c r="K23" s="3">
        <f>'[2]SIPOT 2023'!$D$9</f>
        <v>64.254311802502542</v>
      </c>
      <c r="L23" s="3">
        <f>'[2]SIPOT 2023'!$F$9</f>
        <v>67.467027392627671</v>
      </c>
      <c r="N23" s="8">
        <f>'[3]SIPOT 2023 (2)'!$K$9</f>
        <v>59.931254603486373</v>
      </c>
      <c r="O23" t="s">
        <v>54</v>
      </c>
      <c r="P23" t="s">
        <v>62</v>
      </c>
      <c r="Q23" t="s">
        <v>63</v>
      </c>
      <c r="R23" s="2">
        <v>45121</v>
      </c>
      <c r="S23" s="2">
        <v>45121</v>
      </c>
    </row>
    <row r="24" spans="1:20" x14ac:dyDescent="0.25">
      <c r="A24">
        <v>2023</v>
      </c>
      <c r="B24" s="2">
        <v>45017</v>
      </c>
      <c r="C24" s="2">
        <v>45107</v>
      </c>
      <c r="D24" t="s">
        <v>82</v>
      </c>
      <c r="E24" s="7" t="s">
        <v>103</v>
      </c>
      <c r="F24" t="s">
        <v>57</v>
      </c>
      <c r="G24" t="s">
        <v>83</v>
      </c>
      <c r="H24" t="s">
        <v>84</v>
      </c>
      <c r="I24" t="s">
        <v>77</v>
      </c>
      <c r="J24" t="s">
        <v>61</v>
      </c>
      <c r="K24" s="3">
        <f>'[2]SIPOT 2023'!$D$10</f>
        <v>97.13447193575999</v>
      </c>
      <c r="L24" s="3">
        <v>100</v>
      </c>
      <c r="N24" s="8">
        <f>'[3]SIPOT 2023 (2)'!$K$10</f>
        <v>90.527512005572049</v>
      </c>
      <c r="O24" t="s">
        <v>54</v>
      </c>
      <c r="P24" t="s">
        <v>62</v>
      </c>
      <c r="Q24" t="s">
        <v>63</v>
      </c>
      <c r="R24" s="2">
        <v>45121</v>
      </c>
      <c r="S24" s="2">
        <v>45121</v>
      </c>
    </row>
    <row r="25" spans="1:20" x14ac:dyDescent="0.25">
      <c r="A25">
        <v>2023</v>
      </c>
      <c r="B25" s="2">
        <v>45017</v>
      </c>
      <c r="C25" s="2">
        <v>45107</v>
      </c>
      <c r="D25" t="s">
        <v>85</v>
      </c>
      <c r="E25" s="6" t="s">
        <v>105</v>
      </c>
      <c r="F25" t="s">
        <v>57</v>
      </c>
      <c r="G25" t="s">
        <v>86</v>
      </c>
      <c r="H25" t="s">
        <v>87</v>
      </c>
      <c r="I25" t="s">
        <v>88</v>
      </c>
      <c r="J25" t="s">
        <v>61</v>
      </c>
      <c r="K25" s="3">
        <f>'[2]SIPOT 2023'!$D$11</f>
        <v>22.394736842105264</v>
      </c>
      <c r="L25" s="3">
        <f>'[2]SIPOT 2023'!$F$11</f>
        <v>23.514473684210525</v>
      </c>
      <c r="N25" s="8">
        <f>'[3]SIPOT 2023 (2)'!$K$11</f>
        <v>22.695616550594018</v>
      </c>
      <c r="O25" t="s">
        <v>54</v>
      </c>
      <c r="P25" t="s">
        <v>62</v>
      </c>
      <c r="Q25" t="s">
        <v>63</v>
      </c>
      <c r="R25" s="2">
        <v>45121</v>
      </c>
      <c r="S25" s="2">
        <v>45121</v>
      </c>
    </row>
    <row r="26" spans="1:20" x14ac:dyDescent="0.25">
      <c r="A26">
        <v>2023</v>
      </c>
      <c r="B26" s="2">
        <v>45017</v>
      </c>
      <c r="C26" s="2">
        <v>45107</v>
      </c>
      <c r="D26" t="s">
        <v>89</v>
      </c>
      <c r="E26" s="7" t="s">
        <v>104</v>
      </c>
      <c r="F26" t="s">
        <v>57</v>
      </c>
      <c r="G26" t="s">
        <v>90</v>
      </c>
      <c r="H26" s="4" t="s">
        <v>91</v>
      </c>
      <c r="I26" t="s">
        <v>92</v>
      </c>
      <c r="J26" t="s">
        <v>61</v>
      </c>
      <c r="K26" s="3">
        <f>'[2]SIPOT 2023'!$D$12</f>
        <v>87.42655699177439</v>
      </c>
      <c r="L26" s="3">
        <f>'[2]SIPOT 2023'!$F$12</f>
        <v>91.797884841363114</v>
      </c>
      <c r="N26" s="5">
        <f>'[3]SIPOT 2023 (2)'!$K$12</f>
        <v>83.754512635379058</v>
      </c>
      <c r="O26" t="s">
        <v>54</v>
      </c>
      <c r="P26" t="s">
        <v>62</v>
      </c>
      <c r="Q26" t="s">
        <v>63</v>
      </c>
      <c r="R26" s="2">
        <v>45121</v>
      </c>
      <c r="S26" s="2">
        <v>45121</v>
      </c>
    </row>
    <row r="27" spans="1:20" x14ac:dyDescent="0.25">
      <c r="A27">
        <v>2023</v>
      </c>
      <c r="B27" s="2">
        <v>45017</v>
      </c>
      <c r="C27" s="2">
        <v>45107</v>
      </c>
      <c r="D27" t="s">
        <v>93</v>
      </c>
      <c r="E27" s="7" t="s">
        <v>106</v>
      </c>
      <c r="F27" t="s">
        <v>57</v>
      </c>
      <c r="G27" t="s">
        <v>94</v>
      </c>
      <c r="H27" t="s">
        <v>95</v>
      </c>
      <c r="I27" t="s">
        <v>96</v>
      </c>
      <c r="J27" t="s">
        <v>61</v>
      </c>
      <c r="K27" s="3">
        <f>'[2]SIPOT 2023'!$D$13</f>
        <v>48.317247167436008</v>
      </c>
      <c r="L27" s="3">
        <f>'[2]SIPOT 2023'!$F$13</f>
        <v>50.733109525807805</v>
      </c>
      <c r="N27" s="5">
        <f>'[3]SIPOT 2023 (2)'!$K$13</f>
        <v>50.265235877708037</v>
      </c>
      <c r="O27" t="s">
        <v>54</v>
      </c>
      <c r="P27" t="s">
        <v>62</v>
      </c>
      <c r="Q27" t="s">
        <v>63</v>
      </c>
      <c r="R27" s="2">
        <v>45121</v>
      </c>
      <c r="S27" s="2">
        <v>45121</v>
      </c>
    </row>
    <row r="28" spans="1:20" x14ac:dyDescent="0.25">
      <c r="A28" s="9">
        <v>2023</v>
      </c>
      <c r="B28" s="2">
        <v>45108</v>
      </c>
      <c r="C28" s="2">
        <v>45199</v>
      </c>
      <c r="D28" s="9" t="s">
        <v>56</v>
      </c>
      <c r="E28" s="9" t="s">
        <v>97</v>
      </c>
      <c r="F28" s="9" t="s">
        <v>57</v>
      </c>
      <c r="G28" s="9" t="s">
        <v>58</v>
      </c>
      <c r="H28" s="9" t="s">
        <v>59</v>
      </c>
      <c r="I28" s="9" t="s">
        <v>60</v>
      </c>
      <c r="J28" s="9" t="s">
        <v>61</v>
      </c>
      <c r="K28" s="16">
        <f>'[2]SIPOT 2023'!$D$4</f>
        <v>1835.2876453894314</v>
      </c>
      <c r="L28" s="16">
        <f>'[2]SIPOT 2023'!$F$4</f>
        <v>1927.0520276589029</v>
      </c>
      <c r="M28" s="9"/>
      <c r="N28" s="5">
        <f>'[4]SIPOT 2023 (2)'!$N$4</f>
        <v>1492.6458921665094</v>
      </c>
      <c r="O28" s="9" t="s">
        <v>54</v>
      </c>
      <c r="P28" s="9" t="s">
        <v>62</v>
      </c>
      <c r="Q28" s="9" t="s">
        <v>63</v>
      </c>
      <c r="R28" s="2">
        <v>45209</v>
      </c>
      <c r="S28" s="2">
        <v>45210</v>
      </c>
      <c r="T28" s="9"/>
    </row>
    <row r="29" spans="1:20" x14ac:dyDescent="0.25">
      <c r="A29" s="9">
        <v>2023</v>
      </c>
      <c r="B29" s="2">
        <v>45108</v>
      </c>
      <c r="C29" s="2">
        <v>45199</v>
      </c>
      <c r="D29" s="9" t="s">
        <v>64</v>
      </c>
      <c r="E29" s="9" t="s">
        <v>98</v>
      </c>
      <c r="F29" s="9" t="s">
        <v>57</v>
      </c>
      <c r="G29" s="9" t="s">
        <v>65</v>
      </c>
      <c r="H29" s="9" t="s">
        <v>66</v>
      </c>
      <c r="I29" s="9" t="s">
        <v>60</v>
      </c>
      <c r="J29" s="9" t="s">
        <v>61</v>
      </c>
      <c r="K29" s="16">
        <f>'[2]SIPOT 2023'!$D$5</f>
        <v>128.55980471928396</v>
      </c>
      <c r="L29" s="16">
        <f>'[2]SIPOT 2023'!$F$5</f>
        <v>134.98779495524815</v>
      </c>
      <c r="M29" s="9"/>
      <c r="N29" s="5">
        <f>'[4]SIPOT 2023 (2)'!$N$5</f>
        <v>93.010188843414213</v>
      </c>
      <c r="O29" s="9" t="s">
        <v>54</v>
      </c>
      <c r="P29" s="9" t="s">
        <v>62</v>
      </c>
      <c r="Q29" s="9" t="s">
        <v>63</v>
      </c>
      <c r="R29" s="2">
        <v>45209</v>
      </c>
      <c r="S29" s="2">
        <v>45210</v>
      </c>
      <c r="T29" s="9"/>
    </row>
    <row r="30" spans="1:20" x14ac:dyDescent="0.25">
      <c r="A30" s="9">
        <v>2023</v>
      </c>
      <c r="B30" s="2">
        <v>45108</v>
      </c>
      <c r="C30" s="2">
        <v>45199</v>
      </c>
      <c r="D30" s="9" t="s">
        <v>67</v>
      </c>
      <c r="E30" s="9" t="s">
        <v>99</v>
      </c>
      <c r="F30" s="9" t="s">
        <v>57</v>
      </c>
      <c r="G30" s="9" t="s">
        <v>68</v>
      </c>
      <c r="H30" s="9" t="s">
        <v>69</v>
      </c>
      <c r="I30" s="9" t="s">
        <v>70</v>
      </c>
      <c r="J30" s="9" t="s">
        <v>61</v>
      </c>
      <c r="K30" s="16">
        <f>'[2]SIPOT 2023'!$D$6</f>
        <v>191.83603695422502</v>
      </c>
      <c r="L30" s="16">
        <f>'[2]SIPOT 2023'!$F$6</f>
        <v>211.01964064964753</v>
      </c>
      <c r="M30" s="9"/>
      <c r="N30" s="5">
        <f>'[4]SIPOT 2023 (2)'!$N$6</f>
        <v>186.94917879704067</v>
      </c>
      <c r="O30" s="9" t="s">
        <v>54</v>
      </c>
      <c r="P30" s="9" t="s">
        <v>62</v>
      </c>
      <c r="Q30" s="9" t="s">
        <v>63</v>
      </c>
      <c r="R30" s="2">
        <v>45209</v>
      </c>
      <c r="S30" s="2">
        <v>45210</v>
      </c>
      <c r="T30" s="9"/>
    </row>
    <row r="31" spans="1:20" x14ac:dyDescent="0.25">
      <c r="A31" s="9">
        <v>2023</v>
      </c>
      <c r="B31" s="2">
        <v>45108</v>
      </c>
      <c r="C31" s="2">
        <v>45199</v>
      </c>
      <c r="D31" s="9" t="s">
        <v>71</v>
      </c>
      <c r="E31" s="9" t="s">
        <v>100</v>
      </c>
      <c r="F31" s="9" t="s">
        <v>57</v>
      </c>
      <c r="G31" s="9" t="s">
        <v>72</v>
      </c>
      <c r="H31" s="9" t="s">
        <v>73</v>
      </c>
      <c r="I31" s="9" t="s">
        <v>60</v>
      </c>
      <c r="J31" s="9" t="s">
        <v>61</v>
      </c>
      <c r="K31" s="16">
        <f>'[2]SIPOT 2023'!$D$7</f>
        <v>1591.5838669590808</v>
      </c>
      <c r="L31" s="16">
        <f>'[2]SIPOT 2023'!$F$7</f>
        <v>1671.1630603070348</v>
      </c>
      <c r="M31" s="9"/>
      <c r="N31" s="5">
        <f>'[4]SIPOT 2023 (2)'!$N$7</f>
        <v>1262.1421328010204</v>
      </c>
      <c r="O31" s="9" t="s">
        <v>54</v>
      </c>
      <c r="P31" s="9" t="s">
        <v>62</v>
      </c>
      <c r="Q31" s="9" t="s">
        <v>63</v>
      </c>
      <c r="R31" s="2">
        <v>45209</v>
      </c>
      <c r="S31" s="2">
        <v>45210</v>
      </c>
      <c r="T31" s="9"/>
    </row>
    <row r="32" spans="1:20" x14ac:dyDescent="0.25">
      <c r="A32" s="9">
        <v>2023</v>
      </c>
      <c r="B32" s="2">
        <v>45108</v>
      </c>
      <c r="C32" s="2">
        <v>45199</v>
      </c>
      <c r="D32" s="9" t="s">
        <v>74</v>
      </c>
      <c r="E32" s="9" t="s">
        <v>101</v>
      </c>
      <c r="F32" s="9" t="s">
        <v>57</v>
      </c>
      <c r="G32" s="9" t="s">
        <v>75</v>
      </c>
      <c r="H32" s="9" t="s">
        <v>76</v>
      </c>
      <c r="I32" s="9" t="s">
        <v>77</v>
      </c>
      <c r="J32" s="9" t="s">
        <v>61</v>
      </c>
      <c r="K32" s="16">
        <f>'[2]SIPOT 2023'!$D$8</f>
        <v>52.088607594936711</v>
      </c>
      <c r="L32" s="16">
        <f>'[2]SIPOT 2023'!$F$8</f>
        <v>54.693037974683548</v>
      </c>
      <c r="M32" s="9"/>
      <c r="N32" s="5">
        <f>'[4]SIPOT 2023 (2)'!$N$8</f>
        <v>67.888563049853374</v>
      </c>
      <c r="O32" s="9" t="s">
        <v>54</v>
      </c>
      <c r="P32" s="9" t="s">
        <v>62</v>
      </c>
      <c r="Q32" s="9" t="s">
        <v>63</v>
      </c>
      <c r="R32" s="2">
        <v>45209</v>
      </c>
      <c r="S32" s="2">
        <v>45210</v>
      </c>
      <c r="T32" s="9"/>
    </row>
    <row r="33" spans="1:20" x14ac:dyDescent="0.25">
      <c r="A33" s="9">
        <v>2023</v>
      </c>
      <c r="B33" s="2">
        <v>45108</v>
      </c>
      <c r="C33" s="2">
        <v>45199</v>
      </c>
      <c r="D33" s="9" t="s">
        <v>78</v>
      </c>
      <c r="E33" s="9" t="s">
        <v>102</v>
      </c>
      <c r="F33" s="9" t="s">
        <v>57</v>
      </c>
      <c r="G33" s="9" t="s">
        <v>79</v>
      </c>
      <c r="H33" s="9" t="s">
        <v>80</v>
      </c>
      <c r="I33" s="9" t="s">
        <v>81</v>
      </c>
      <c r="J33" s="9" t="s">
        <v>61</v>
      </c>
      <c r="K33" s="16">
        <f>'[2]SIPOT 2023'!$D$9</f>
        <v>64.254311802502542</v>
      </c>
      <c r="L33" s="16">
        <f>'[2]SIPOT 2023'!$F$9</f>
        <v>67.467027392627671</v>
      </c>
      <c r="M33" s="9"/>
      <c r="N33" s="5">
        <f>'[4]SIPOT 2023 (2)'!$N$9</f>
        <v>62.103673880221443</v>
      </c>
      <c r="O33" s="9" t="s">
        <v>54</v>
      </c>
      <c r="P33" s="9" t="s">
        <v>62</v>
      </c>
      <c r="Q33" s="9" t="s">
        <v>63</v>
      </c>
      <c r="R33" s="2">
        <v>45209</v>
      </c>
      <c r="S33" s="2">
        <v>45210</v>
      </c>
      <c r="T33" s="9"/>
    </row>
    <row r="34" spans="1:20" x14ac:dyDescent="0.25">
      <c r="A34" s="9">
        <v>2023</v>
      </c>
      <c r="B34" s="2">
        <v>45108</v>
      </c>
      <c r="C34" s="2">
        <v>45199</v>
      </c>
      <c r="D34" s="9" t="s">
        <v>82</v>
      </c>
      <c r="E34" s="9" t="s">
        <v>103</v>
      </c>
      <c r="F34" s="9" t="s">
        <v>57</v>
      </c>
      <c r="G34" s="9" t="s">
        <v>83</v>
      </c>
      <c r="H34" s="9" t="s">
        <v>84</v>
      </c>
      <c r="I34" s="9" t="s">
        <v>77</v>
      </c>
      <c r="J34" s="9" t="s">
        <v>61</v>
      </c>
      <c r="K34" s="16">
        <f>'[2]SIPOT 2023'!$D$10</f>
        <v>97.13447193575999</v>
      </c>
      <c r="L34" s="16">
        <v>100</v>
      </c>
      <c r="M34" s="9"/>
      <c r="N34" s="5">
        <f>'[4]SIPOT 2023 (2)'!$N$10</f>
        <v>95.133161085163465</v>
      </c>
      <c r="O34" s="9" t="s">
        <v>54</v>
      </c>
      <c r="P34" s="9" t="s">
        <v>62</v>
      </c>
      <c r="Q34" s="9" t="s">
        <v>63</v>
      </c>
      <c r="R34" s="2">
        <v>45209</v>
      </c>
      <c r="S34" s="2">
        <v>45210</v>
      </c>
      <c r="T34" s="9"/>
    </row>
    <row r="35" spans="1:20" x14ac:dyDescent="0.25">
      <c r="A35" s="9">
        <v>2023</v>
      </c>
      <c r="B35" s="2">
        <v>45108</v>
      </c>
      <c r="C35" s="2">
        <v>45199</v>
      </c>
      <c r="D35" s="9" t="s">
        <v>85</v>
      </c>
      <c r="E35" s="9" t="s">
        <v>105</v>
      </c>
      <c r="F35" s="9" t="s">
        <v>57</v>
      </c>
      <c r="G35" s="9" t="s">
        <v>86</v>
      </c>
      <c r="H35" s="9" t="s">
        <v>87</v>
      </c>
      <c r="I35" s="9" t="s">
        <v>88</v>
      </c>
      <c r="J35" s="9" t="s">
        <v>61</v>
      </c>
      <c r="K35" s="16">
        <f>'[2]SIPOT 2023'!$D$11</f>
        <v>22.394736842105264</v>
      </c>
      <c r="L35" s="16">
        <f>'[2]SIPOT 2023'!$F$11</f>
        <v>23.514473684210525</v>
      </c>
      <c r="M35" s="9"/>
      <c r="N35" s="5">
        <f>'[4]SIPOT 2023 (2)'!$N$11</f>
        <v>22.015126958400867</v>
      </c>
      <c r="O35" s="9" t="s">
        <v>54</v>
      </c>
      <c r="P35" s="9" t="s">
        <v>62</v>
      </c>
      <c r="Q35" s="9" t="s">
        <v>63</v>
      </c>
      <c r="R35" s="2">
        <v>45209</v>
      </c>
      <c r="S35" s="2">
        <v>45210</v>
      </c>
      <c r="T35" s="9"/>
    </row>
    <row r="36" spans="1:20" x14ac:dyDescent="0.25">
      <c r="A36" s="9">
        <v>2023</v>
      </c>
      <c r="B36" s="2">
        <v>45108</v>
      </c>
      <c r="C36" s="2">
        <v>45199</v>
      </c>
      <c r="D36" s="9" t="s">
        <v>89</v>
      </c>
      <c r="E36" s="9" t="s">
        <v>104</v>
      </c>
      <c r="F36" s="9" t="s">
        <v>57</v>
      </c>
      <c r="G36" s="9" t="s">
        <v>90</v>
      </c>
      <c r="H36" s="9" t="s">
        <v>91</v>
      </c>
      <c r="I36" s="9" t="s">
        <v>92</v>
      </c>
      <c r="J36" s="9" t="s">
        <v>61</v>
      </c>
      <c r="K36" s="16">
        <f>'[2]SIPOT 2023'!$D$12</f>
        <v>87.42655699177439</v>
      </c>
      <c r="L36" s="16">
        <f>'[2]SIPOT 2023'!$F$12</f>
        <v>91.797884841363114</v>
      </c>
      <c r="M36" s="9"/>
      <c r="N36" s="5">
        <f>'[4]SIPOT 2023 (2)'!$N$12</f>
        <v>84.294478527607367</v>
      </c>
      <c r="O36" s="9" t="s">
        <v>54</v>
      </c>
      <c r="P36" s="9" t="s">
        <v>62</v>
      </c>
      <c r="Q36" s="9" t="s">
        <v>63</v>
      </c>
      <c r="R36" s="2">
        <v>45209</v>
      </c>
      <c r="S36" s="2">
        <v>45210</v>
      </c>
      <c r="T36" s="9"/>
    </row>
    <row r="37" spans="1:20" x14ac:dyDescent="0.25">
      <c r="A37" s="9">
        <v>2023</v>
      </c>
      <c r="B37" s="2">
        <v>45108</v>
      </c>
      <c r="C37" s="2">
        <v>45199</v>
      </c>
      <c r="D37" s="9" t="s">
        <v>93</v>
      </c>
      <c r="E37" s="9" t="s">
        <v>106</v>
      </c>
      <c r="F37" s="9" t="s">
        <v>57</v>
      </c>
      <c r="G37" s="9" t="s">
        <v>94</v>
      </c>
      <c r="H37" s="9" t="s">
        <v>95</v>
      </c>
      <c r="I37" s="9" t="s">
        <v>96</v>
      </c>
      <c r="J37" s="9" t="s">
        <v>61</v>
      </c>
      <c r="K37" s="16">
        <f>'[2]SIPOT 2023'!$D$13</f>
        <v>48.317247167436008</v>
      </c>
      <c r="L37" s="16">
        <f>'[2]SIPOT 2023'!$F$13</f>
        <v>50.733109525807805</v>
      </c>
      <c r="M37" s="9"/>
      <c r="N37" s="5">
        <f>'[4]SIPOT 2023 (2)'!$N$13</f>
        <v>47.533491760896247</v>
      </c>
      <c r="O37" s="9" t="s">
        <v>54</v>
      </c>
      <c r="P37" s="9" t="s">
        <v>62</v>
      </c>
      <c r="Q37" s="9" t="s">
        <v>63</v>
      </c>
      <c r="R37" s="2">
        <v>45209</v>
      </c>
      <c r="S37" s="2">
        <v>45210</v>
      </c>
      <c r="T37" s="9"/>
    </row>
    <row r="38" spans="1:20" x14ac:dyDescent="0.25">
      <c r="A38" s="15">
        <v>2023</v>
      </c>
      <c r="B38" s="2">
        <v>45200</v>
      </c>
      <c r="C38" s="2">
        <v>45291</v>
      </c>
      <c r="D38" s="15" t="s">
        <v>56</v>
      </c>
      <c r="E38" s="15" t="s">
        <v>97</v>
      </c>
      <c r="F38" s="15" t="s">
        <v>57</v>
      </c>
      <c r="G38" s="15" t="s">
        <v>58</v>
      </c>
      <c r="H38" s="15" t="s">
        <v>59</v>
      </c>
      <c r="I38" s="15" t="s">
        <v>60</v>
      </c>
      <c r="J38" s="15" t="s">
        <v>61</v>
      </c>
      <c r="K38" s="20">
        <f>'[2]SIPOT 2023'!$D$4</f>
        <v>1835.2876453894314</v>
      </c>
      <c r="L38" s="20">
        <f>'[2]SIPOT 2023'!$F$4</f>
        <v>1927.0520276589029</v>
      </c>
      <c r="M38" s="15"/>
      <c r="N38" s="5">
        <f>'[5]SIPOT 2023 (2)'!$Q$4</f>
        <v>1896.301842963944</v>
      </c>
      <c r="O38" s="15" t="s">
        <v>54</v>
      </c>
      <c r="P38" s="15" t="s">
        <v>62</v>
      </c>
      <c r="Q38" s="15" t="s">
        <v>63</v>
      </c>
      <c r="R38" s="2">
        <v>45308</v>
      </c>
      <c r="S38" s="2">
        <v>45308</v>
      </c>
      <c r="T38" s="15"/>
    </row>
    <row r="39" spans="1:20" x14ac:dyDescent="0.25">
      <c r="A39" s="15">
        <v>2023</v>
      </c>
      <c r="B39" s="2">
        <v>45200</v>
      </c>
      <c r="C39" s="2">
        <v>45291</v>
      </c>
      <c r="D39" s="15" t="s">
        <v>64</v>
      </c>
      <c r="E39" s="15" t="s">
        <v>98</v>
      </c>
      <c r="F39" s="15" t="s">
        <v>57</v>
      </c>
      <c r="G39" s="15" t="s">
        <v>65</v>
      </c>
      <c r="H39" s="15" t="s">
        <v>66</v>
      </c>
      <c r="I39" s="15" t="s">
        <v>60</v>
      </c>
      <c r="J39" s="15" t="s">
        <v>61</v>
      </c>
      <c r="K39" s="20">
        <f>'[2]SIPOT 2023'!$D$5</f>
        <v>128.55980471928396</v>
      </c>
      <c r="L39" s="20">
        <f>'[2]SIPOT 2023'!$F$5</f>
        <v>134.98779495524815</v>
      </c>
      <c r="M39" s="15"/>
      <c r="N39" s="5">
        <f>'[5]SIPOT 2023 (2)'!$Q$5</f>
        <v>117.35376466240166</v>
      </c>
      <c r="O39" s="15" t="s">
        <v>54</v>
      </c>
      <c r="P39" s="15" t="s">
        <v>62</v>
      </c>
      <c r="Q39" s="15" t="s">
        <v>63</v>
      </c>
      <c r="R39" s="2">
        <v>45308</v>
      </c>
      <c r="S39" s="2">
        <v>45308</v>
      </c>
      <c r="T39" s="15"/>
    </row>
    <row r="40" spans="1:20" x14ac:dyDescent="0.25">
      <c r="A40" s="15">
        <v>2023</v>
      </c>
      <c r="B40" s="2">
        <v>45200</v>
      </c>
      <c r="C40" s="2">
        <v>45291</v>
      </c>
      <c r="D40" s="15" t="s">
        <v>67</v>
      </c>
      <c r="E40" s="15" t="s">
        <v>99</v>
      </c>
      <c r="F40" s="15" t="s">
        <v>57</v>
      </c>
      <c r="G40" s="15" t="s">
        <v>68</v>
      </c>
      <c r="H40" s="15" t="s">
        <v>69</v>
      </c>
      <c r="I40" s="15" t="s">
        <v>70</v>
      </c>
      <c r="J40" s="15" t="s">
        <v>61</v>
      </c>
      <c r="K40" s="20">
        <f>'[2]SIPOT 2023'!$D$6</f>
        <v>191.83603695422502</v>
      </c>
      <c r="L40" s="20">
        <f>'[2]SIPOT 2023'!$F$6</f>
        <v>211.01964064964753</v>
      </c>
      <c r="M40" s="15"/>
      <c r="N40" s="5">
        <f>'[5]SIPOT 2023 (2)'!$Q$6</f>
        <v>237.4963234164351</v>
      </c>
      <c r="O40" s="15" t="s">
        <v>54</v>
      </c>
      <c r="P40" s="15" t="s">
        <v>62</v>
      </c>
      <c r="Q40" s="15" t="s">
        <v>63</v>
      </c>
      <c r="R40" s="2">
        <v>45308</v>
      </c>
      <c r="S40" s="2">
        <v>45308</v>
      </c>
      <c r="T40" s="15"/>
    </row>
    <row r="41" spans="1:20" x14ac:dyDescent="0.25">
      <c r="A41" s="15">
        <v>2023</v>
      </c>
      <c r="B41" s="2">
        <v>45200</v>
      </c>
      <c r="C41" s="2">
        <v>45291</v>
      </c>
      <c r="D41" s="15" t="s">
        <v>71</v>
      </c>
      <c r="E41" s="15" t="s">
        <v>100</v>
      </c>
      <c r="F41" s="15" t="s">
        <v>57</v>
      </c>
      <c r="G41" s="15" t="s">
        <v>72</v>
      </c>
      <c r="H41" s="15" t="s">
        <v>73</v>
      </c>
      <c r="I41" s="15" t="s">
        <v>60</v>
      </c>
      <c r="J41" s="15" t="s">
        <v>61</v>
      </c>
      <c r="K41" s="20">
        <f>'[2]SIPOT 2023'!$D$7</f>
        <v>1591.5838669590808</v>
      </c>
      <c r="L41" s="20">
        <f>'[2]SIPOT 2023'!$F$7</f>
        <v>1671.1630603070348</v>
      </c>
      <c r="M41" s="15"/>
      <c r="N41" s="5">
        <f>'[5]SIPOT 2023 (2)'!$Q$7</f>
        <v>1603.8684244028568</v>
      </c>
      <c r="O41" s="15" t="s">
        <v>54</v>
      </c>
      <c r="P41" s="15" t="s">
        <v>62</v>
      </c>
      <c r="Q41" s="15" t="s">
        <v>63</v>
      </c>
      <c r="R41" s="2">
        <v>45308</v>
      </c>
      <c r="S41" s="2">
        <v>45308</v>
      </c>
      <c r="T41" s="15"/>
    </row>
    <row r="42" spans="1:20" x14ac:dyDescent="0.25">
      <c r="A42" s="15">
        <v>2023</v>
      </c>
      <c r="B42" s="2">
        <v>45200</v>
      </c>
      <c r="C42" s="2">
        <v>45291</v>
      </c>
      <c r="D42" s="15" t="s">
        <v>74</v>
      </c>
      <c r="E42" s="15" t="s">
        <v>101</v>
      </c>
      <c r="F42" s="15" t="s">
        <v>57</v>
      </c>
      <c r="G42" s="15" t="s">
        <v>75</v>
      </c>
      <c r="H42" s="15" t="s">
        <v>76</v>
      </c>
      <c r="I42" s="15" t="s">
        <v>77</v>
      </c>
      <c r="J42" s="15" t="s">
        <v>61</v>
      </c>
      <c r="K42" s="20">
        <f>'[2]SIPOT 2023'!$D$8</f>
        <v>52.088607594936711</v>
      </c>
      <c r="L42" s="20">
        <f>'[2]SIPOT 2023'!$F$8</f>
        <v>54.693037974683548</v>
      </c>
      <c r="M42" s="15"/>
      <c r="N42" s="5">
        <f>'[5]SIPOT 2023 (2)'!$Q$8</f>
        <v>65.485183033120279</v>
      </c>
      <c r="O42" s="15" t="s">
        <v>54</v>
      </c>
      <c r="P42" s="15" t="s">
        <v>62</v>
      </c>
      <c r="Q42" s="15" t="s">
        <v>63</v>
      </c>
      <c r="R42" s="2">
        <v>45308</v>
      </c>
      <c r="S42" s="2">
        <v>45308</v>
      </c>
      <c r="T42" s="15"/>
    </row>
    <row r="43" spans="1:20" x14ac:dyDescent="0.25">
      <c r="A43" s="15">
        <v>2023</v>
      </c>
      <c r="B43" s="2">
        <v>45200</v>
      </c>
      <c r="C43" s="2">
        <v>45291</v>
      </c>
      <c r="D43" s="15" t="s">
        <v>78</v>
      </c>
      <c r="E43" s="15" t="s">
        <v>102</v>
      </c>
      <c r="F43" s="15" t="s">
        <v>57</v>
      </c>
      <c r="G43" s="15" t="s">
        <v>79</v>
      </c>
      <c r="H43" s="15" t="s">
        <v>80</v>
      </c>
      <c r="I43" s="15" t="s">
        <v>81</v>
      </c>
      <c r="J43" s="15" t="s">
        <v>61</v>
      </c>
      <c r="K43" s="20">
        <f>'[2]SIPOT 2023'!$D$9</f>
        <v>64.254311802502542</v>
      </c>
      <c r="L43" s="20">
        <f>'[2]SIPOT 2023'!$F$9</f>
        <v>67.467027392627671</v>
      </c>
      <c r="M43" s="15"/>
      <c r="N43" s="5">
        <f>'[5]SIPOT 2023 (2)'!$Q$9</f>
        <v>67.172850917734053</v>
      </c>
      <c r="O43" s="15" t="s">
        <v>54</v>
      </c>
      <c r="P43" s="15" t="s">
        <v>62</v>
      </c>
      <c r="Q43" s="15" t="s">
        <v>63</v>
      </c>
      <c r="R43" s="2">
        <v>45308</v>
      </c>
      <c r="S43" s="2">
        <v>45308</v>
      </c>
      <c r="T43" s="15"/>
    </row>
    <row r="44" spans="1:20" x14ac:dyDescent="0.25">
      <c r="A44" s="15">
        <v>2023</v>
      </c>
      <c r="B44" s="2">
        <v>45200</v>
      </c>
      <c r="C44" s="2">
        <v>45291</v>
      </c>
      <c r="D44" s="15" t="s">
        <v>82</v>
      </c>
      <c r="E44" s="15" t="s">
        <v>103</v>
      </c>
      <c r="F44" s="15" t="s">
        <v>57</v>
      </c>
      <c r="G44" s="15" t="s">
        <v>83</v>
      </c>
      <c r="H44" s="15" t="s">
        <v>84</v>
      </c>
      <c r="I44" s="15" t="s">
        <v>77</v>
      </c>
      <c r="J44" s="15" t="s">
        <v>61</v>
      </c>
      <c r="K44" s="20">
        <f>'[2]SIPOT 2023'!$D$10</f>
        <v>97.13447193575999</v>
      </c>
      <c r="L44" s="20">
        <v>100</v>
      </c>
      <c r="M44" s="15"/>
      <c r="N44" s="5">
        <f>'[5]SIPOT 2023 (2)'!$Q$10</f>
        <v>96.897360703812325</v>
      </c>
      <c r="O44" s="15" t="s">
        <v>54</v>
      </c>
      <c r="P44" s="15" t="s">
        <v>62</v>
      </c>
      <c r="Q44" s="15" t="s">
        <v>63</v>
      </c>
      <c r="R44" s="2">
        <v>45308</v>
      </c>
      <c r="S44" s="2">
        <v>45308</v>
      </c>
      <c r="T44" s="15"/>
    </row>
    <row r="45" spans="1:20" x14ac:dyDescent="0.25">
      <c r="A45" s="15">
        <v>2023</v>
      </c>
      <c r="B45" s="2">
        <v>45200</v>
      </c>
      <c r="C45" s="2">
        <v>45291</v>
      </c>
      <c r="D45" s="15" t="s">
        <v>85</v>
      </c>
      <c r="E45" s="15" t="s">
        <v>105</v>
      </c>
      <c r="F45" s="15" t="s">
        <v>57</v>
      </c>
      <c r="G45" s="15" t="s">
        <v>86</v>
      </c>
      <c r="H45" s="15" t="s">
        <v>87</v>
      </c>
      <c r="I45" s="15" t="s">
        <v>88</v>
      </c>
      <c r="J45" s="15" t="s">
        <v>61</v>
      </c>
      <c r="K45" s="20">
        <f>'[2]SIPOT 2023'!$D$11</f>
        <v>22.394736842105264</v>
      </c>
      <c r="L45" s="20">
        <f>'[2]SIPOT 2023'!$F$11</f>
        <v>23.514473684210525</v>
      </c>
      <c r="M45" s="15"/>
      <c r="N45" s="5">
        <f>'[5]SIPOT 2023 (2)'!$Q$11</f>
        <v>22.744250049144878</v>
      </c>
      <c r="O45" s="15" t="s">
        <v>54</v>
      </c>
      <c r="P45" s="15" t="s">
        <v>62</v>
      </c>
      <c r="Q45" s="15" t="s">
        <v>63</v>
      </c>
      <c r="R45" s="2">
        <v>45308</v>
      </c>
      <c r="S45" s="2">
        <v>45308</v>
      </c>
      <c r="T45" s="15"/>
    </row>
    <row r="46" spans="1:20" x14ac:dyDescent="0.25">
      <c r="A46" s="15">
        <v>2023</v>
      </c>
      <c r="B46" s="2">
        <v>45200</v>
      </c>
      <c r="C46" s="2">
        <v>45291</v>
      </c>
      <c r="D46" s="15" t="s">
        <v>89</v>
      </c>
      <c r="E46" s="15" t="s">
        <v>104</v>
      </c>
      <c r="F46" s="15" t="s">
        <v>57</v>
      </c>
      <c r="G46" s="15" t="s">
        <v>90</v>
      </c>
      <c r="H46" s="15" t="s">
        <v>91</v>
      </c>
      <c r="I46" s="15" t="s">
        <v>92</v>
      </c>
      <c r="J46" s="15" t="s">
        <v>61</v>
      </c>
      <c r="K46" s="20">
        <f>'[2]SIPOT 2023'!$D$12</f>
        <v>87.42655699177439</v>
      </c>
      <c r="L46" s="20">
        <f>'[2]SIPOT 2023'!$F$12</f>
        <v>91.797884841363114</v>
      </c>
      <c r="M46" s="15"/>
      <c r="N46" s="5">
        <f>'[5]SIPOT 2023 (2)'!$Q$12</f>
        <v>83.491789109766628</v>
      </c>
      <c r="O46" s="15" t="s">
        <v>54</v>
      </c>
      <c r="P46" s="15" t="s">
        <v>62</v>
      </c>
      <c r="Q46" s="15" t="s">
        <v>63</v>
      </c>
      <c r="R46" s="2">
        <v>45308</v>
      </c>
      <c r="S46" s="2">
        <v>45308</v>
      </c>
      <c r="T46" s="15"/>
    </row>
    <row r="47" spans="1:20" x14ac:dyDescent="0.25">
      <c r="A47" s="15">
        <v>2023</v>
      </c>
      <c r="B47" s="2">
        <v>45200</v>
      </c>
      <c r="C47" s="2">
        <v>45291</v>
      </c>
      <c r="D47" s="15" t="s">
        <v>93</v>
      </c>
      <c r="E47" s="15" t="s">
        <v>106</v>
      </c>
      <c r="F47" s="15" t="s">
        <v>57</v>
      </c>
      <c r="G47" s="15" t="s">
        <v>94</v>
      </c>
      <c r="H47" s="15" t="s">
        <v>95</v>
      </c>
      <c r="I47" s="15" t="s">
        <v>96</v>
      </c>
      <c r="J47" s="15" t="s">
        <v>61</v>
      </c>
      <c r="K47" s="20">
        <f>'[2]SIPOT 2023'!$D$13</f>
        <v>48.317247167436008</v>
      </c>
      <c r="L47" s="20">
        <f>'[2]SIPOT 2023'!$F$13</f>
        <v>50.733109525807805</v>
      </c>
      <c r="M47" s="15"/>
      <c r="N47" s="5">
        <f>'[5]SIPOT 2023 (2)'!$Q$13</f>
        <v>47.817928696810121</v>
      </c>
      <c r="O47" s="15" t="s">
        <v>54</v>
      </c>
      <c r="P47" s="15" t="s">
        <v>62</v>
      </c>
      <c r="Q47" s="15" t="s">
        <v>63</v>
      </c>
      <c r="R47" s="2">
        <v>45308</v>
      </c>
      <c r="S47" s="2">
        <v>45308</v>
      </c>
      <c r="T47" s="15"/>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0.74803149606299213" bottom="0.74803149606299213" header="0.31496062992125984" footer="0.31496062992125984"/>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cp:lastPrinted>2023-07-14T17:34:10Z</cp:lastPrinted>
  <dcterms:created xsi:type="dcterms:W3CDTF">2023-06-20T15:27:31Z</dcterms:created>
  <dcterms:modified xsi:type="dcterms:W3CDTF">2024-01-18T17:58:21Z</dcterms:modified>
</cp:coreProperties>
</file>