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ELENAADMINISTRACION\PODER JUDICIAL\ARMONIZACION CONTABLE\2025\4 T Estados Financieros\4T_2025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62913"/>
</workbook>
</file>

<file path=xl/calcChain.xml><?xml version="1.0" encoding="utf-8"?>
<calcChain xmlns="http://schemas.openxmlformats.org/spreadsheetml/2006/main">
  <c r="G79" i="1" l="1"/>
  <c r="G75" i="1"/>
  <c r="F75" i="1"/>
  <c r="G68" i="1"/>
  <c r="F68" i="1"/>
  <c r="G63" i="1"/>
  <c r="F63" i="1"/>
  <c r="F79" i="1" s="1"/>
  <c r="D60" i="1"/>
  <c r="C60" i="1"/>
  <c r="G57" i="1"/>
  <c r="F57" i="1"/>
  <c r="G47" i="1"/>
  <c r="G59" i="1" s="1"/>
  <c r="G81" i="1" s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F47" i="1" s="1"/>
  <c r="F59" i="1" s="1"/>
  <c r="F81" i="1" s="1"/>
  <c r="D9" i="1"/>
  <c r="D47" i="1" s="1"/>
  <c r="D62" i="1" s="1"/>
  <c r="C9" i="1"/>
  <c r="C47" i="1" s="1"/>
  <c r="C62" i="1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<sst xmlns="http://schemas.openxmlformats.org/spreadsheetml/2006/main" count="127" uniqueCount="124">
  <si>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</si>
  <si>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</si>
  <si>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</si>
  <si>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</si>
  <si>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</si>
  <si>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</si>
  <si>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</si>
  <si>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</si>
  <si>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</si>
  <si>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</si>
  <si>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</si>
  <si>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</si>
  <si>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</si>
  <si>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</si>
  <si>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</si>
  <si>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</si>
  <si>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</si>
  <si>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</si>
  <si>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</si>
  <si>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</si>
  <si>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</si>
  <si>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</si>
  <si>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</si>
  <si>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</si>
  <si>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</si>
  <si>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</si>
  <si>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</si>
  <si>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</si>
  <si>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</si>
  <si>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</si>
  <si>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</si>
  <si>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</si>
  <si>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</si>
  <si>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</si>
  <si>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</si>
  <si>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</si>
  <si>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</si>
  <si>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</si>
  <si>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</si>
  <si>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</si>
  <si>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</si>
  <si>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</si>
  <si>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</si>
  <si>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</si>
  <si>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</si>
  <si>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</si>
  <si>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</si>
  <si>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</si>
  <si>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</si>
  <si>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</si>
  <si>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</si>
  <si>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</si>
  <si>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</si>
  <si>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</si>
  <si>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</si>
  <si>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</si>
  <si>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</si>
  <si>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</si>
  <si>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</si>
  <si>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</si>
  <si>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</si>
  <si>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</si>
  <si>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</si>
  <si>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</si>
  <si>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</si>
  <si>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</si>
  <si>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</si>
  <si>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</si>
  <si>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</si>
  <si>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</si>
  <si>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</si>
  <si>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</si>
  <si>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</si>
  <si>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</si>
  <si>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</si>
  <si>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</si>
  <si>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</si>
  <si>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</si>
  <si>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</si>
  <si>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</si>
  <si>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</si>
  <si>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</si>
  <si>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</si>
  <si>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</si>
  <si>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</si>
  <si>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</si>
  <si>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</si>
  <si>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</si>
  <si>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</si>
  <si>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</si>
  <si>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</si>
  <si>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</si>
  <si>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</si>
  <si>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</si>
  <si>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</si>
  <si>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</si>
  <si>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</si>
  <si>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</si>
  <si>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</si>
  <si>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</si>
  <si>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</si>
  <si>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</si>
  <si>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</si>
  <si>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</si>
  <si>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</si>
  <si>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</si>
  <si>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</si>
  <si>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</si>
  <si>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</si>
  <si>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</si>
  <si>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</si>
  <si>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</si>
  <si>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</si>
  <si>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</si>
  <si>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</si>
  <si>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</si>
  <si>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</si>
  <si>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</si>
  <si>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</si>
  <si>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PODER JUDICIAL DEL ESTADO DE HIDALGO (a)</t>
  </si>
  <si>
    <t>2025 (d)</t>
  </si>
  <si>
    <t>31 de diciembre de 2024 (e)</t>
  </si>
  <si>
    <t>a. Resultado del Ejercicio (Ahorro/ Desahorro)</t>
  </si>
  <si>
    <t>Al 31 de diciembre de 2024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</si>
</sst>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A2" sqref="A2:XFD82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119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123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120</v>
      </c>
      <c r="D6" s="4" t="s">
        <v>121</v>
      </c>
      <c r="E6" s="5" t="s">
        <v>2</v>
      </c>
      <c r="F6" s="4" t="s">
        <v>120</v>
      </c>
      <c r="G6" s="4" t="s">
        <v>121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134250678.03</v>
      </c>
      <c r="D9" s="9">
        <f>SUM(D10:D16)</f>
        <v>104337538.22</v>
      </c>
      <c r="E9" s="11" t="s">
        <v>8</v>
      </c>
      <c r="F9" s="9">
        <f>SUM(F10:F18)</f>
        <v>36321392.670000002</v>
      </c>
      <c r="G9" s="9">
        <f>SUM(G10:G18)</f>
        <v>33300383.130000003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1204272.8700000001</v>
      </c>
      <c r="G10" s="9">
        <v>1297777.26</v>
      </c>
    </row>
    <row r="11" spans="2:7" x14ac:dyDescent="0.2">
      <c r="B11" s="12" t="s">
        <v>11</v>
      </c>
      <c r="C11" s="9">
        <v>134034185.23</v>
      </c>
      <c r="D11" s="9">
        <v>104121045.42</v>
      </c>
      <c r="E11" s="13" t="s">
        <v>12</v>
      </c>
      <c r="F11" s="9">
        <v>30188871</v>
      </c>
      <c r="G11" s="9">
        <v>28425858.649999999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216492.79999999999</v>
      </c>
      <c r="D15" s="9">
        <v>216492.79999999999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4884899.3</v>
      </c>
      <c r="G16" s="9">
        <v>3493021.19</v>
      </c>
    </row>
    <row r="17" spans="2:7" x14ac:dyDescent="0.2">
      <c r="B17" s="10" t="s">
        <v>23</v>
      </c>
      <c r="C17" s="9">
        <f>SUM(C18:C24)</f>
        <v>56498.91</v>
      </c>
      <c r="D17" s="9">
        <f>SUM(D18:D24)</f>
        <v>49455.51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43349.5</v>
      </c>
      <c r="G18" s="9">
        <v>83726.03</v>
      </c>
    </row>
    <row r="19" spans="2:7" x14ac:dyDescent="0.2">
      <c r="B19" s="12" t="s">
        <v>27</v>
      </c>
      <c r="C19" s="9">
        <v>1740.76</v>
      </c>
      <c r="D19" s="9">
        <v>1740.76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54758.15</v>
      </c>
      <c r="D20" s="9">
        <v>47714.75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4565863.22</v>
      </c>
      <c r="D25" s="9">
        <f>SUM(D26:D30)</f>
        <v>2916693.75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29273.599999999999</v>
      </c>
      <c r="D26" s="9">
        <v>29273.61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4536589.62</v>
      </c>
      <c r="D29" s="9">
        <v>2887420.14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138873040.16</v>
      </c>
      <c r="D47" s="9">
        <f>D9+D17+D25+D31+D37+D38+D41</f>
        <v>107303687.48</v>
      </c>
      <c r="E47" s="8" t="s">
        <v>82</v>
      </c>
      <c r="F47" s="9">
        <f>F9+F19+F23+F26+F27+F31+F38+F42</f>
        <v>36321392.670000002</v>
      </c>
      <c r="G47" s="9">
        <f>G9+G19+G23+G26+G27+G31+G38+G42</f>
        <v>33300383.130000003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599177266.33000004</v>
      </c>
      <c r="D52" s="9">
        <v>562193305.96000004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207223272.81</v>
      </c>
      <c r="D53" s="9">
        <v>206661538.09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12842459.470000001</v>
      </c>
      <c r="D54" s="9">
        <v>12656859.470000001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-197169694.11000001</v>
      </c>
      <c r="D55" s="9">
        <v>-183998469.58000001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36321392.670000002</v>
      </c>
      <c r="G59" s="9">
        <f>G47+G57</f>
        <v>33300383.130000003</v>
      </c>
    </row>
    <row r="60" spans="2:7" ht="25.5" x14ac:dyDescent="0.2">
      <c r="B60" s="6" t="s">
        <v>102</v>
      </c>
      <c r="C60" s="9">
        <f>SUM(C50:C58)</f>
        <v>622073304.50000012</v>
      </c>
      <c r="D60" s="9">
        <f>SUM(D50:D58)</f>
        <v>597513233.94000006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760946344.66000009</v>
      </c>
      <c r="D62" s="9">
        <f>D47+D60</f>
        <v>704816921.42000008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447004771.81999999</v>
      </c>
      <c r="G63" s="9">
        <f>SUM(G64:G66)</f>
        <v>425301651.75999999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447004771.81999999</v>
      </c>
      <c r="G66" s="9">
        <v>425301651.75999999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277620180.16999996</v>
      </c>
      <c r="G68" s="9">
        <f>SUM(G69:G73)</f>
        <v>246214886.53</v>
      </c>
    </row>
    <row r="69" spans="2:7" x14ac:dyDescent="0.2">
      <c r="B69" s="10"/>
      <c r="C69" s="9"/>
      <c r="D69" s="9"/>
      <c r="E69" s="11" t="s">
        <v>122</v>
      </c>
      <c r="F69" s="9">
        <v>80767975.670000002</v>
      </c>
      <c r="G69" s="9">
        <v>94616664.120000005</v>
      </c>
    </row>
    <row r="70" spans="2:7" x14ac:dyDescent="0.2">
      <c r="B70" s="10"/>
      <c r="C70" s="9"/>
      <c r="D70" s="9"/>
      <c r="E70" s="11" t="s">
        <v>110</v>
      </c>
      <c r="F70" s="9">
        <v>196588388.22999999</v>
      </c>
      <c r="G70" s="9">
        <v>151334406.13999999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113</v>
      </c>
      <c r="F73" s="9">
        <v>263816.27</v>
      </c>
      <c r="G73" s="9">
        <v>263816.27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724624951.99000001</v>
      </c>
      <c r="G79" s="9">
        <f>G63+G68+G75</f>
        <v>671516538.28999996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760946344.65999997</v>
      </c>
      <c r="G81" s="9">
        <f>G59+G79</f>
        <v>704816921.41999996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2016-12-20T19:33:34Z</cp:lastPrinted>
  <dcterms:created xsi:type="dcterms:W3CDTF">2016-10-11T18:36:49Z</dcterms:created>
  <dcterms:modified xsi:type="dcterms:W3CDTF">2026-02-06T15:42:11Z</dcterms:modified>
</cp:coreProperties>
</file>