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ESTADOS FINANCIEROS\COMPLETO Estados Financieros scan\1er TRIMESTRE\LEY DE DISCIPLINA FINANCIERA\"/>
    </mc:Choice>
  </mc:AlternateContent>
  <bookViews>
    <workbookView xWindow="0" yWindow="0" windowWidth="20490" windowHeight="8820" firstSheet="1" activeTab="3"/>
  </bookViews>
  <sheets>
    <sheet name="Hoja1" sheetId="5" state="hidden" r:id="rId1"/>
    <sheet name="F6a" sheetId="1" r:id="rId2"/>
    <sheet name="F6b" sheetId="2" r:id="rId3"/>
    <sheet name="F6c" sheetId="3" r:id="rId4"/>
    <sheet name="F6d" sheetId="4" r:id="rId5"/>
  </sheets>
  <definedNames>
    <definedName name="_xlnm._FilterDatabase" localSheetId="1" hidden="1">F6a!$A$8:$G$160</definedName>
    <definedName name="_xlnm._FilterDatabase" localSheetId="2" hidden="1">F6b!$A$8:$G$11</definedName>
    <definedName name="_xlnm._FilterDatabase" localSheetId="3" hidden="1">F6c!$A$8:$G$84</definedName>
    <definedName name="_xlnm._FilterDatabase" localSheetId="4" hidden="1">F6d!$A$8:$G$32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" i="1" l="1"/>
  <c r="C10" i="4" l="1"/>
  <c r="D10" i="4" s="1"/>
  <c r="G10" i="4" s="1"/>
  <c r="G13" i="3" l="1"/>
  <c r="F10" i="2"/>
  <c r="E10" i="2"/>
  <c r="D10" i="2"/>
  <c r="C10" i="2"/>
  <c r="B10" i="2"/>
  <c r="D16" i="1" l="1"/>
  <c r="D51" i="1"/>
  <c r="G51" i="1" s="1"/>
  <c r="D43" i="1"/>
  <c r="G43" i="1" s="1"/>
  <c r="D35" i="1"/>
  <c r="G35" i="1" s="1"/>
  <c r="D33" i="1"/>
  <c r="G33" i="1" s="1"/>
  <c r="D32" i="1"/>
  <c r="G32" i="1" s="1"/>
  <c r="D152" i="1"/>
  <c r="D153" i="1"/>
  <c r="D154" i="1"/>
  <c r="D155" i="1"/>
  <c r="D156" i="1"/>
  <c r="D157" i="1"/>
  <c r="D148" i="1"/>
  <c r="D149" i="1"/>
  <c r="D139" i="1"/>
  <c r="D140" i="1"/>
  <c r="D141" i="1"/>
  <c r="D142" i="1"/>
  <c r="D143" i="1"/>
  <c r="D144" i="1"/>
  <c r="D145" i="1"/>
  <c r="D135" i="1"/>
  <c r="D136" i="1"/>
  <c r="D125" i="1"/>
  <c r="D126" i="1"/>
  <c r="D127" i="1"/>
  <c r="D128" i="1"/>
  <c r="D129" i="1"/>
  <c r="D130" i="1"/>
  <c r="D131" i="1"/>
  <c r="D132" i="1"/>
  <c r="D115" i="1"/>
  <c r="D116" i="1"/>
  <c r="D117" i="1"/>
  <c r="D118" i="1"/>
  <c r="D119" i="1"/>
  <c r="D120" i="1"/>
  <c r="D121" i="1"/>
  <c r="D122" i="1"/>
  <c r="D105" i="1"/>
  <c r="D106" i="1"/>
  <c r="D107" i="1"/>
  <c r="D108" i="1"/>
  <c r="D109" i="1"/>
  <c r="D110" i="1"/>
  <c r="D111" i="1"/>
  <c r="D112" i="1"/>
  <c r="D95" i="1"/>
  <c r="D96" i="1"/>
  <c r="D97" i="1"/>
  <c r="D98" i="1"/>
  <c r="D99" i="1"/>
  <c r="D100" i="1"/>
  <c r="D101" i="1"/>
  <c r="D102" i="1"/>
  <c r="D87" i="1"/>
  <c r="D88" i="1"/>
  <c r="D89" i="1"/>
  <c r="D90" i="1"/>
  <c r="D91" i="1"/>
  <c r="D92" i="1"/>
  <c r="D77" i="1"/>
  <c r="D78" i="1"/>
  <c r="D79" i="1"/>
  <c r="D80" i="1"/>
  <c r="D81" i="1"/>
  <c r="D82" i="1"/>
  <c r="D73" i="1"/>
  <c r="D74" i="1"/>
  <c r="D64" i="1"/>
  <c r="D65" i="1"/>
  <c r="D66" i="1"/>
  <c r="D67" i="1"/>
  <c r="D68" i="1"/>
  <c r="D69" i="1"/>
  <c r="D70" i="1"/>
  <c r="G70" i="1" s="1"/>
  <c r="D60" i="1"/>
  <c r="G60" i="1" s="1"/>
  <c r="D61" i="1"/>
  <c r="G61" i="1" s="1"/>
  <c r="D50" i="1"/>
  <c r="G50" i="1" s="1"/>
  <c r="D52" i="1"/>
  <c r="G52" i="1" s="1"/>
  <c r="D53" i="1"/>
  <c r="G53" i="1" s="1"/>
  <c r="D54" i="1"/>
  <c r="G54" i="1" s="1"/>
  <c r="D55" i="1"/>
  <c r="G55" i="1" s="1"/>
  <c r="D56" i="1"/>
  <c r="G56" i="1" s="1"/>
  <c r="D57" i="1"/>
  <c r="G57" i="1" s="1"/>
  <c r="D40" i="1"/>
  <c r="G40" i="1" s="1"/>
  <c r="D41" i="1"/>
  <c r="G41" i="1" s="1"/>
  <c r="D42" i="1"/>
  <c r="G42" i="1" s="1"/>
  <c r="D44" i="1"/>
  <c r="G44" i="1" s="1"/>
  <c r="D45" i="1"/>
  <c r="G45" i="1" s="1"/>
  <c r="D46" i="1"/>
  <c r="G46" i="1" s="1"/>
  <c r="D47" i="1"/>
  <c r="G47" i="1" s="1"/>
  <c r="D30" i="1"/>
  <c r="G30" i="1" s="1"/>
  <c r="D31" i="1"/>
  <c r="G31" i="1" s="1"/>
  <c r="D34" i="1"/>
  <c r="G34" i="1" s="1"/>
  <c r="D36" i="1"/>
  <c r="G36" i="1" s="1"/>
  <c r="D37" i="1"/>
  <c r="G37" i="1" s="1"/>
  <c r="G39" i="1"/>
  <c r="D151" i="1"/>
  <c r="D147" i="1"/>
  <c r="D138" i="1"/>
  <c r="D134" i="1"/>
  <c r="D124" i="1"/>
  <c r="D114" i="1"/>
  <c r="D104" i="1"/>
  <c r="D94" i="1"/>
  <c r="D86" i="1"/>
  <c r="D76" i="1"/>
  <c r="D72" i="1"/>
  <c r="D63" i="1"/>
  <c r="D59" i="1"/>
  <c r="G59" i="1" s="1"/>
  <c r="D49" i="1"/>
  <c r="G49" i="1" s="1"/>
  <c r="D39" i="1"/>
  <c r="D29" i="1"/>
  <c r="G29" i="1" s="1"/>
  <c r="D27" i="1"/>
  <c r="D24" i="1"/>
  <c r="G24" i="1" s="1"/>
  <c r="D21" i="1"/>
  <c r="G21" i="1" s="1"/>
  <c r="D20" i="1"/>
  <c r="G20" i="1" s="1"/>
  <c r="D19" i="1"/>
  <c r="G19" i="1" s="1"/>
  <c r="D17" i="1"/>
  <c r="D22" i="1"/>
  <c r="G22" i="1" s="1"/>
  <c r="G23" i="1"/>
  <c r="D25" i="1"/>
  <c r="G25" i="1" s="1"/>
  <c r="D26" i="1"/>
  <c r="G26" i="1" s="1"/>
  <c r="D12" i="1"/>
  <c r="D11" i="1"/>
  <c r="G11" i="1" s="1"/>
  <c r="D15" i="1"/>
  <c r="G27" i="1" l="1"/>
  <c r="D14" i="1"/>
  <c r="G14" i="1" s="1"/>
  <c r="D13" i="1"/>
  <c r="G13" i="1" s="1"/>
  <c r="G12" i="1"/>
  <c r="G15" i="1"/>
  <c r="G16" i="1"/>
  <c r="G17" i="1"/>
  <c r="G11" i="2"/>
  <c r="G10" i="2" s="1"/>
  <c r="B18" i="1"/>
  <c r="C18" i="1"/>
  <c r="D18" i="1"/>
  <c r="E18" i="1"/>
  <c r="F18" i="1"/>
  <c r="G10" i="1" l="1"/>
  <c r="G18" i="1"/>
  <c r="G31" i="4" l="1"/>
  <c r="G30" i="4"/>
  <c r="G29" i="4"/>
  <c r="F28" i="4"/>
  <c r="E28" i="4"/>
  <c r="D28" i="4"/>
  <c r="G28" i="4" s="1"/>
  <c r="C28" i="4"/>
  <c r="B28" i="4"/>
  <c r="G27" i="4"/>
  <c r="G26" i="4"/>
  <c r="G25" i="4"/>
  <c r="F24" i="4"/>
  <c r="F21" i="4" s="1"/>
  <c r="E24" i="4"/>
  <c r="E21" i="4" s="1"/>
  <c r="D24" i="4"/>
  <c r="D21" i="4" s="1"/>
  <c r="C24" i="4"/>
  <c r="B24" i="4"/>
  <c r="B21" i="4" s="1"/>
  <c r="G23" i="4"/>
  <c r="G22" i="4"/>
  <c r="G19" i="4"/>
  <c r="G18" i="4"/>
  <c r="G17" i="4"/>
  <c r="F16" i="4"/>
  <c r="E16" i="4"/>
  <c r="D16" i="4"/>
  <c r="C16" i="4"/>
  <c r="B16" i="4"/>
  <c r="G15" i="4"/>
  <c r="G14" i="4"/>
  <c r="G13" i="4"/>
  <c r="G12" i="4" s="1"/>
  <c r="F12" i="4"/>
  <c r="F9" i="4" s="1"/>
  <c r="E12" i="4"/>
  <c r="D12" i="4"/>
  <c r="C12" i="4"/>
  <c r="C9" i="4" s="1"/>
  <c r="B12" i="4"/>
  <c r="B9" i="4" s="1"/>
  <c r="G11" i="4"/>
  <c r="D9" i="4"/>
  <c r="G82" i="3"/>
  <c r="G81" i="3"/>
  <c r="G80" i="3"/>
  <c r="G79" i="3"/>
  <c r="F78" i="3"/>
  <c r="E78" i="3"/>
  <c r="D78" i="3"/>
  <c r="C78" i="3"/>
  <c r="B78" i="3"/>
  <c r="G76" i="3"/>
  <c r="G75" i="3"/>
  <c r="G74" i="3"/>
  <c r="G73" i="3"/>
  <c r="G72" i="3"/>
  <c r="G71" i="3"/>
  <c r="G70" i="3"/>
  <c r="G69" i="3"/>
  <c r="G68" i="3"/>
  <c r="F67" i="3"/>
  <c r="E67" i="3"/>
  <c r="D67" i="3"/>
  <c r="G67" i="3" s="1"/>
  <c r="C67" i="3"/>
  <c r="B67" i="3"/>
  <c r="G65" i="3"/>
  <c r="G64" i="3"/>
  <c r="G63" i="3"/>
  <c r="G62" i="3"/>
  <c r="G61" i="3"/>
  <c r="G60" i="3"/>
  <c r="G59" i="3"/>
  <c r="F58" i="3"/>
  <c r="E58" i="3"/>
  <c r="D58" i="3"/>
  <c r="C58" i="3"/>
  <c r="B58" i="3"/>
  <c r="G56" i="3"/>
  <c r="G55" i="3"/>
  <c r="G54" i="3"/>
  <c r="G53" i="3"/>
  <c r="G52" i="3"/>
  <c r="G51" i="3"/>
  <c r="G50" i="3"/>
  <c r="G49" i="3"/>
  <c r="F48" i="3"/>
  <c r="E48" i="3"/>
  <c r="D48" i="3"/>
  <c r="C48" i="3"/>
  <c r="B48" i="3"/>
  <c r="G45" i="3"/>
  <c r="G44" i="3"/>
  <c r="G43" i="3"/>
  <c r="G42" i="3"/>
  <c r="F41" i="3"/>
  <c r="E41" i="3"/>
  <c r="D41" i="3"/>
  <c r="C41" i="3"/>
  <c r="B41" i="3"/>
  <c r="G39" i="3"/>
  <c r="G38" i="3"/>
  <c r="G37" i="3"/>
  <c r="G36" i="3"/>
  <c r="G35" i="3"/>
  <c r="G34" i="3"/>
  <c r="G33" i="3"/>
  <c r="G32" i="3"/>
  <c r="G31" i="3"/>
  <c r="F30" i="3"/>
  <c r="E30" i="3"/>
  <c r="D30" i="3"/>
  <c r="C30" i="3"/>
  <c r="B30" i="3"/>
  <c r="G28" i="3"/>
  <c r="G27" i="3"/>
  <c r="G26" i="3"/>
  <c r="G25" i="3"/>
  <c r="G24" i="3"/>
  <c r="G23" i="3"/>
  <c r="G22" i="3"/>
  <c r="F21" i="3"/>
  <c r="E21" i="3"/>
  <c r="D21" i="3"/>
  <c r="C21" i="3"/>
  <c r="B21" i="3"/>
  <c r="G19" i="3"/>
  <c r="G18" i="3"/>
  <c r="G17" i="3"/>
  <c r="G16" i="3"/>
  <c r="G15" i="3"/>
  <c r="G14" i="3"/>
  <c r="G12" i="3"/>
  <c r="F11" i="3"/>
  <c r="E11" i="3"/>
  <c r="D11" i="3"/>
  <c r="C11" i="3"/>
  <c r="B11" i="3"/>
  <c r="G23" i="2"/>
  <c r="G22" i="2"/>
  <c r="G21" i="2"/>
  <c r="G20" i="2"/>
  <c r="G19" i="2"/>
  <c r="G18" i="2"/>
  <c r="G17" i="2"/>
  <c r="G16" i="2"/>
  <c r="F15" i="2"/>
  <c r="F25" i="2" s="1"/>
  <c r="E15" i="2"/>
  <c r="E25" i="2" s="1"/>
  <c r="D15" i="2"/>
  <c r="D25" i="2" s="1"/>
  <c r="C15" i="2"/>
  <c r="C25" i="2" s="1"/>
  <c r="B15" i="2"/>
  <c r="B25" i="2" s="1"/>
  <c r="G157" i="1"/>
  <c r="G156" i="1"/>
  <c r="G155" i="1"/>
  <c r="G154" i="1"/>
  <c r="G153" i="1"/>
  <c r="G152" i="1"/>
  <c r="G151" i="1"/>
  <c r="F150" i="1"/>
  <c r="E150" i="1"/>
  <c r="D150" i="1"/>
  <c r="C150" i="1"/>
  <c r="B150" i="1"/>
  <c r="G149" i="1"/>
  <c r="G148" i="1"/>
  <c r="G147" i="1"/>
  <c r="F146" i="1"/>
  <c r="E146" i="1"/>
  <c r="D146" i="1"/>
  <c r="C146" i="1"/>
  <c r="B146" i="1"/>
  <c r="G145" i="1"/>
  <c r="G144" i="1"/>
  <c r="G143" i="1"/>
  <c r="G142" i="1"/>
  <c r="G141" i="1"/>
  <c r="G140" i="1"/>
  <c r="G139" i="1"/>
  <c r="G138" i="1"/>
  <c r="F137" i="1"/>
  <c r="E137" i="1"/>
  <c r="D137" i="1"/>
  <c r="C137" i="1"/>
  <c r="B137" i="1"/>
  <c r="G136" i="1"/>
  <c r="G135" i="1"/>
  <c r="G134" i="1"/>
  <c r="F133" i="1"/>
  <c r="E133" i="1"/>
  <c r="D133" i="1"/>
  <c r="C133" i="1"/>
  <c r="B133" i="1"/>
  <c r="G132" i="1"/>
  <c r="G131" i="1"/>
  <c r="G130" i="1"/>
  <c r="G129" i="1"/>
  <c r="G128" i="1"/>
  <c r="G127" i="1"/>
  <c r="G126" i="1"/>
  <c r="G125" i="1"/>
  <c r="G124" i="1"/>
  <c r="F123" i="1"/>
  <c r="E123" i="1"/>
  <c r="D123" i="1"/>
  <c r="C123" i="1"/>
  <c r="B123" i="1"/>
  <c r="G122" i="1"/>
  <c r="G121" i="1"/>
  <c r="G120" i="1"/>
  <c r="G119" i="1"/>
  <c r="G118" i="1"/>
  <c r="G117" i="1"/>
  <c r="G116" i="1"/>
  <c r="G115" i="1"/>
  <c r="G114" i="1"/>
  <c r="F113" i="1"/>
  <c r="E113" i="1"/>
  <c r="D113" i="1"/>
  <c r="C113" i="1"/>
  <c r="B113" i="1"/>
  <c r="G112" i="1"/>
  <c r="G111" i="1"/>
  <c r="G110" i="1"/>
  <c r="G109" i="1"/>
  <c r="G108" i="1"/>
  <c r="G107" i="1"/>
  <c r="G106" i="1"/>
  <c r="G105" i="1"/>
  <c r="G104" i="1"/>
  <c r="F103" i="1"/>
  <c r="E103" i="1"/>
  <c r="D103" i="1"/>
  <c r="C103" i="1"/>
  <c r="B103" i="1"/>
  <c r="G102" i="1"/>
  <c r="G101" i="1"/>
  <c r="G100" i="1"/>
  <c r="G99" i="1"/>
  <c r="G98" i="1"/>
  <c r="G97" i="1"/>
  <c r="G96" i="1"/>
  <c r="G95" i="1"/>
  <c r="G94" i="1"/>
  <c r="F93" i="1"/>
  <c r="E93" i="1"/>
  <c r="D93" i="1"/>
  <c r="C93" i="1"/>
  <c r="B93" i="1"/>
  <c r="G92" i="1"/>
  <c r="G91" i="1"/>
  <c r="G90" i="1"/>
  <c r="G89" i="1"/>
  <c r="G88" i="1"/>
  <c r="G87" i="1"/>
  <c r="G86" i="1"/>
  <c r="F85" i="1"/>
  <c r="E85" i="1"/>
  <c r="D85" i="1"/>
  <c r="C85" i="1"/>
  <c r="B85" i="1"/>
  <c r="G82" i="1"/>
  <c r="G81" i="1"/>
  <c r="G80" i="1"/>
  <c r="G79" i="1"/>
  <c r="G78" i="1"/>
  <c r="G77" i="1"/>
  <c r="G76" i="1"/>
  <c r="F75" i="1"/>
  <c r="E75" i="1"/>
  <c r="D75" i="1"/>
  <c r="C75" i="1"/>
  <c r="B75" i="1"/>
  <c r="G74" i="1"/>
  <c r="G73" i="1"/>
  <c r="G72" i="1"/>
  <c r="F71" i="1"/>
  <c r="E71" i="1"/>
  <c r="D71" i="1"/>
  <c r="C71" i="1"/>
  <c r="B71" i="1"/>
  <c r="G69" i="1"/>
  <c r="G68" i="1"/>
  <c r="G67" i="1"/>
  <c r="G66" i="1"/>
  <c r="G65" i="1"/>
  <c r="G64" i="1"/>
  <c r="G63" i="1"/>
  <c r="F62" i="1"/>
  <c r="E62" i="1"/>
  <c r="D62" i="1"/>
  <c r="C62" i="1"/>
  <c r="B62" i="1"/>
  <c r="F58" i="1"/>
  <c r="E58" i="1"/>
  <c r="D58" i="1"/>
  <c r="C58" i="1"/>
  <c r="B58" i="1"/>
  <c r="F48" i="1"/>
  <c r="E48" i="1"/>
  <c r="D48" i="1"/>
  <c r="C48" i="1"/>
  <c r="B48" i="1"/>
  <c r="F38" i="1"/>
  <c r="E38" i="1"/>
  <c r="D38" i="1"/>
  <c r="C38" i="1"/>
  <c r="B38" i="1"/>
  <c r="F28" i="1"/>
  <c r="E28" i="1"/>
  <c r="D28" i="1"/>
  <c r="C28" i="1"/>
  <c r="B28" i="1"/>
  <c r="F10" i="1"/>
  <c r="E10" i="1"/>
  <c r="D10" i="1"/>
  <c r="C10" i="1"/>
  <c r="B10" i="1"/>
  <c r="G11" i="3" l="1"/>
  <c r="G48" i="3"/>
  <c r="C47" i="3"/>
  <c r="G146" i="1"/>
  <c r="C9" i="1"/>
  <c r="D9" i="1"/>
  <c r="G71" i="1"/>
  <c r="G93" i="1"/>
  <c r="G133" i="1"/>
  <c r="G137" i="1"/>
  <c r="D32" i="4"/>
  <c r="G41" i="3"/>
  <c r="G38" i="1"/>
  <c r="D84" i="1"/>
  <c r="G28" i="1"/>
  <c r="F10" i="3"/>
  <c r="F84" i="3" s="1"/>
  <c r="E10" i="3"/>
  <c r="B47" i="3"/>
  <c r="B84" i="3" s="1"/>
  <c r="F47" i="3"/>
  <c r="G58" i="3"/>
  <c r="D10" i="3"/>
  <c r="G78" i="3"/>
  <c r="B10" i="3"/>
  <c r="G30" i="3"/>
  <c r="E9" i="4"/>
  <c r="E32" i="4" s="1"/>
  <c r="B32" i="4"/>
  <c r="F32" i="4"/>
  <c r="G113" i="1"/>
  <c r="B84" i="1"/>
  <c r="F84" i="1"/>
  <c r="G103" i="1"/>
  <c r="G123" i="1"/>
  <c r="G150" i="1"/>
  <c r="G48" i="1"/>
  <c r="G75" i="1"/>
  <c r="C84" i="1"/>
  <c r="C10" i="3"/>
  <c r="G24" i="4"/>
  <c r="G21" i="4" s="1"/>
  <c r="C21" i="4"/>
  <c r="C32" i="4" s="1"/>
  <c r="G15" i="2"/>
  <c r="G25" i="2" s="1"/>
  <c r="E9" i="1"/>
  <c r="B9" i="1"/>
  <c r="F9" i="1"/>
  <c r="G58" i="1"/>
  <c r="G62" i="1"/>
  <c r="G85" i="1"/>
  <c r="E84" i="1"/>
  <c r="G21" i="3"/>
  <c r="E47" i="3"/>
  <c r="D47" i="3"/>
  <c r="G16" i="4"/>
  <c r="G9" i="4" s="1"/>
  <c r="C84" i="3" l="1"/>
  <c r="B159" i="1"/>
  <c r="G10" i="3"/>
  <c r="E159" i="1"/>
  <c r="E84" i="3"/>
  <c r="D159" i="1"/>
  <c r="G84" i="1"/>
  <c r="G47" i="3"/>
  <c r="F159" i="1"/>
  <c r="C159" i="1"/>
  <c r="G32" i="4"/>
  <c r="G9" i="1"/>
  <c r="D84" i="3"/>
  <c r="G84" i="3" l="1"/>
  <c r="G159" i="1"/>
</calcChain>
</file>

<file path=xl/sharedStrings.xml><?xml version="1.0" encoding="utf-8"?>
<sst xmlns="http://schemas.openxmlformats.org/spreadsheetml/2006/main" count="305" uniqueCount="157">
  <si>
    <t>Egresos</t>
  </si>
  <si>
    <t>Concepto (c)</t>
  </si>
  <si>
    <t>Aprobado (d)</t>
  </si>
  <si>
    <t xml:space="preserve">Ampliaciones/ (Reducciones) </t>
  </si>
  <si>
    <t xml:space="preserve">Modificado </t>
  </si>
  <si>
    <t>Devengado</t>
  </si>
  <si>
    <t xml:space="preserve">Pagado </t>
  </si>
  <si>
    <t>Subejercicio (e)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</si>
  <si>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</si>
  <si>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</si>
  <si>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</si>
  <si>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</si>
  <si>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</si>
  <si>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</si>
  <si>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</si>
  <si>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</si>
  <si>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</si>
  <si>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</si>
  <si>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</si>
  <si>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</si>
  <si>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</si>
  <si>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</si>
  <si>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</si>
  <si>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</si>
  <si>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</si>
  <si>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</si>
  <si>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</si>
  <si>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</si>
  <si>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</si>
  <si>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</si>
  <si>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</si>
  <si>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</si>
  <si>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</si>
  <si>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</si>
  <si>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</si>
  <si>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</si>
  <si>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</si>
  <si>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</si>
  <si>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</si>
  <si>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</si>
  <si>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</si>
  <si>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</si>
  <si>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</si>
  <si>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</si>
  <si>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</si>
  <si>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</si>
  <si>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</si>
  <si>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</si>
  <si>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</si>
  <si>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</si>
  <si>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</si>
  <si>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</si>
  <si>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</si>
  <si>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</si>
  <si>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</si>
  <si>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</si>
  <si>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</si>
  <si>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</si>
  <si>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</si>
  <si>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</si>
  <si>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</si>
  <si>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</si>
  <si>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</si>
  <si>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</si>
  <si>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</si>
  <si>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</si>
  <si>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</si>
  <si>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</si>
  <si>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</si>
  <si>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</si>
  <si>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</si>
  <si>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</si>
  <si>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</si>
  <si>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</si>
  <si>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</si>
  <si>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</si>
  <si>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</si>
  <si>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</si>
  <si>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</si>
  <si>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</si>
  <si>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</si>
  <si>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</si>
  <si>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</si>
  <si>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</si>
  <si>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Ampliaciones/ (Reducciones)</t>
  </si>
  <si>
    <t>Modificado</t>
  </si>
  <si>
    <t>Pagado</t>
  </si>
  <si>
    <t>Subejercicio ( e)</t>
  </si>
  <si>
    <t>I. Gasto No Etiquetado</t>
  </si>
  <si>
    <t>(I=A+B+C+D+E+F+G+H)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</si>
  <si>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</si>
  <si>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</si>
  <si>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</si>
  <si>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</si>
  <si>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</si>
  <si>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</si>
  <si>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</si>
  <si>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</si>
  <si>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II. Gasto Etiquetado</t>
  </si>
  <si>
    <t>(II=A+B+C+D+E+F+G+H)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</si>
  <si>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</si>
  <si>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</si>
  <si>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</si>
  <si>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</si>
  <si>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</si>
  <si>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</si>
  <si>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</si>
  <si>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</si>
  <si>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</si>
  <si>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</si>
  <si>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</si>
  <si>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</si>
  <si>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</si>
  <si>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</si>
  <si>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</si>
  <si>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</si>
  <si>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</si>
  <si>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</si>
  <si>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</si>
  <si>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</si>
  <si>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</si>
  <si>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</si>
  <si>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</si>
  <si>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</si>
  <si>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</si>
  <si>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</si>
  <si>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</si>
  <si>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</si>
  <si>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</si>
  <si>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</si>
  <si>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</si>
  <si>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</si>
  <si>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</si>
  <si>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</si>
  <si>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</si>
  <si>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</si>
  <si>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</si>
  <si>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</si>
  <si>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</si>
  <si>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</si>
  <si>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</si>
  <si>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</si>
  <si>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</si>
  <si>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</si>
  <si>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</si>
  <si>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</si>
  <si>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</si>
  <si>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</si>
  <si>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@se6#16</t>
  </si>
  <si>
    <t>PODER JUDICIAL DEL ESTADO DE HIDALGO (a)</t>
  </si>
  <si>
    <t>(PESOS)</t>
  </si>
  <si>
    <t>ESTADO ANALITICO DEL EJERCICIO DEL PRESUPUESTO DE EGRESOS DETALLADO - LDF</t>
  </si>
  <si>
    <t>CLASIFICACION ADMINISTRATIVA</t>
  </si>
  <si>
    <t>CLASIFICACION FUNCIONAL (FINALIDAD Y FUNCIÓN)</t>
  </si>
  <si>
    <t>CLASIFICACION DE SERVICIOS PERSONALES POR CATEGORIA</t>
  </si>
  <si>
    <t>0 SIN RAMO O DEPENDENCIA</t>
  </si>
  <si>
    <t>DEL 1 DE ENERO AL 31 DE MARZO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</si>
</sst>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16"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}"/>
    </font>
    <font>
      <b/>
      <sz val="8"/>
      <color theme="1"/>
      <name val="}"/>
    </font>
    <font>
      <sz val="8"/>
      <color theme="1"/>
      <name val="}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10"/>
      <color theme="1"/>
      <name val="Times New Roman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name val="}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">
    <xf numFmtId="0" fontId="0" fillId="0" borderId="0"/>
    <xf numFmtId="0" fontId="7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0" fontId="2" fillId="0" borderId="0"/>
    <xf numFmtId="0" fontId="9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3" fillId="0" borderId="0" xfId="0" applyFont="1"/>
    <xf numFmtId="0" fontId="4" fillId="0" borderId="1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2"/>
    </xf>
    <xf numFmtId="0" fontId="6" fillId="0" borderId="4" xfId="0" applyFont="1" applyBorder="1" applyAlignment="1">
      <alignment horizontal="left" vertical="center" indent="1"/>
    </xf>
    <xf numFmtId="4" fontId="6" fillId="0" borderId="4" xfId="0" applyNumberFormat="1" applyFont="1" applyBorder="1" applyAlignment="1">
      <alignment vertical="center"/>
    </xf>
    <xf numFmtId="0" fontId="7" fillId="0" borderId="4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left" vertical="center" indent="2"/>
    </xf>
    <xf numFmtId="4" fontId="7" fillId="0" borderId="4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/>
    </xf>
    <xf numFmtId="4" fontId="7" fillId="0" borderId="3" xfId="0" applyNumberFormat="1" applyFont="1" applyBorder="1" applyAlignment="1">
      <alignment vertical="center"/>
    </xf>
    <xf numFmtId="0" fontId="7" fillId="0" borderId="0" xfId="0" applyFont="1"/>
    <xf numFmtId="0" fontId="6" fillId="0" borderId="1" xfId="0" applyFont="1" applyBorder="1" applyAlignment="1">
      <alignment horizontal="justify" vertical="center" wrapText="1"/>
    </xf>
    <xf numFmtId="4" fontId="7" fillId="0" borderId="1" xfId="0" applyNumberFormat="1" applyFont="1" applyBorder="1" applyAlignment="1">
      <alignment vertical="center"/>
    </xf>
    <xf numFmtId="0" fontId="6" fillId="0" borderId="4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6" fillId="0" borderId="4" xfId="0" applyFont="1" applyBorder="1" applyAlignment="1">
      <alignment horizontal="left" vertical="center" wrapText="1" indent="1"/>
    </xf>
    <xf numFmtId="0" fontId="7" fillId="0" borderId="4" xfId="0" applyFont="1" applyBorder="1" applyAlignment="1">
      <alignment horizontal="left" vertical="center" wrapText="1" indent="2"/>
    </xf>
    <xf numFmtId="0" fontId="6" fillId="0" borderId="3" xfId="0" applyFont="1" applyBorder="1" applyAlignment="1">
      <alignment horizontal="justify" vertical="center"/>
    </xf>
    <xf numFmtId="4" fontId="6" fillId="0" borderId="3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center" wrapText="1"/>
    </xf>
    <xf numFmtId="4" fontId="6" fillId="0" borderId="1" xfId="0" applyNumberFormat="1" applyFont="1" applyBorder="1" applyAlignment="1">
      <alignment vertical="center"/>
    </xf>
    <xf numFmtId="0" fontId="7" fillId="0" borderId="4" xfId="0" applyFont="1" applyBorder="1" applyAlignment="1">
      <alignment horizontal="left" vertical="center" wrapText="1" indent="1"/>
    </xf>
    <xf numFmtId="0" fontId="6" fillId="0" borderId="3" xfId="0" applyFont="1" applyBorder="1" applyAlignment="1">
      <alignment horizontal="left" vertical="center" wrapText="1"/>
    </xf>
    <xf numFmtId="0" fontId="7" fillId="0" borderId="0" xfId="1" applyProtection="1">
      <protection locked="0"/>
    </xf>
    <xf numFmtId="0" fontId="7" fillId="0" borderId="0" xfId="1"/>
    <xf numFmtId="0" fontId="8" fillId="0" borderId="0" xfId="1" applyFont="1"/>
    <xf numFmtId="43" fontId="12" fillId="0" borderId="4" xfId="37" applyFont="1" applyFill="1" applyBorder="1" applyAlignment="1">
      <alignment horizontal="right"/>
    </xf>
    <xf numFmtId="0" fontId="0" fillId="0" borderId="0" xfId="0" applyBorder="1"/>
    <xf numFmtId="0" fontId="13" fillId="0" borderId="0" xfId="0" applyFont="1" applyFill="1" applyBorder="1" applyAlignment="1"/>
    <xf numFmtId="0" fontId="13" fillId="0" borderId="0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14" fillId="0" borderId="3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3" fillId="0" borderId="0" xfId="0" applyFont="1" applyFill="1"/>
    <xf numFmtId="0" fontId="15" fillId="0" borderId="1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top"/>
    </xf>
    <xf numFmtId="0" fontId="15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vertical="center"/>
    </xf>
    <xf numFmtId="4" fontId="3" fillId="0" borderId="0" xfId="0" applyNumberFormat="1" applyFont="1"/>
    <xf numFmtId="0" fontId="0" fillId="0" borderId="0" xfId="0" applyFill="1" applyBorder="1"/>
    <xf numFmtId="4" fontId="4" fillId="0" borderId="1" xfId="0" applyNumberFormat="1" applyFont="1" applyFill="1" applyBorder="1" applyAlignment="1">
      <alignment vertical="center"/>
    </xf>
    <xf numFmtId="4" fontId="4" fillId="0" borderId="4" xfId="0" applyNumberFormat="1" applyFont="1" applyFill="1" applyBorder="1" applyAlignment="1">
      <alignment vertical="center"/>
    </xf>
    <xf numFmtId="4" fontId="6" fillId="0" borderId="4" xfId="0" applyNumberFormat="1" applyFont="1" applyFill="1" applyBorder="1" applyAlignment="1">
      <alignment vertical="center"/>
    </xf>
    <xf numFmtId="4" fontId="7" fillId="0" borderId="4" xfId="0" applyNumberFormat="1" applyFont="1" applyFill="1" applyBorder="1" applyAlignment="1">
      <alignment vertical="center"/>
    </xf>
    <xf numFmtId="4" fontId="7" fillId="0" borderId="3" xfId="0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 wrapText="1"/>
    </xf>
  </cellXfs>
  <cellStyles count="46">
    <cellStyle name="Euro" xfId="16"/>
    <cellStyle name="Millares 2" xfId="11"/>
    <cellStyle name="Millares 2 2" xfId="17"/>
    <cellStyle name="Millares 2 2 2" xfId="39"/>
    <cellStyle name="Millares 2 3" xfId="18"/>
    <cellStyle name="Millares 2 3 2" xfId="40"/>
    <cellStyle name="Millares 2 4" xfId="38"/>
    <cellStyle name="Millares 3" xfId="19"/>
    <cellStyle name="Millares 3 2" xfId="41"/>
    <cellStyle name="Millares 4" xfId="10"/>
    <cellStyle name="Millares 5" xfId="37"/>
    <cellStyle name="Moneda 2" xfId="20"/>
    <cellStyle name="Moneda 2 2" xfId="42"/>
    <cellStyle name="Normal" xfId="0" builtinId="0"/>
    <cellStyle name="Normal 10" xfId="30"/>
    <cellStyle name="Normal 11" xfId="2"/>
    <cellStyle name="Normal 12" xfId="33"/>
    <cellStyle name="Normal 2" xfId="1"/>
    <cellStyle name="Normal 2 2" xfId="5"/>
    <cellStyle name="Normal 2 3" xfId="9"/>
    <cellStyle name="Normal 2 3 2" xfId="36"/>
    <cellStyle name="Normal 2 4" xfId="27"/>
    <cellStyle name="Normal 2 5" xfId="29"/>
    <cellStyle name="Normal 2 6" xfId="31"/>
    <cellStyle name="Normal 2 7" xfId="32"/>
    <cellStyle name="Normal 2 8" xfId="4"/>
    <cellStyle name="Normal 2 9" xfId="35"/>
    <cellStyle name="Normal 3" xfId="6"/>
    <cellStyle name="Normal 3 2" xfId="25"/>
    <cellStyle name="Normal 3 3" xfId="21"/>
    <cellStyle name="Normal 3 3 2" xfId="43"/>
    <cellStyle name="Normal 4" xfId="8"/>
    <cellStyle name="Normal 4 2" xfId="7"/>
    <cellStyle name="Normal 4 3" xfId="12"/>
    <cellStyle name="Normal 5" xfId="13"/>
    <cellStyle name="Normal 5 2" xfId="22"/>
    <cellStyle name="Normal 6" xfId="23"/>
    <cellStyle name="Normal 6 2" xfId="24"/>
    <cellStyle name="Normal 6 2 2" xfId="45"/>
    <cellStyle name="Normal 6 3" xfId="44"/>
    <cellStyle name="Normal 7" xfId="15"/>
    <cellStyle name="Normal 8" xfId="14"/>
    <cellStyle name="Normal 9" xfId="28"/>
    <cellStyle name="Porcentaje 2" xfId="3"/>
    <cellStyle name="Porcentaje 3" xfId="34"/>
    <cellStyle name="Porcentual 2" xfId="26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8505825" y="133350"/>
          <a:ext cx="1943101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515100" y="133350"/>
          <a:ext cx="1943101" cy="529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515100" y="133350"/>
          <a:ext cx="1943101" cy="71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7886700" y="133350"/>
          <a:ext cx="2057401" cy="71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/>
  <cols>
    <col min="1" max="16384" width="12" style="29"/>
  </cols>
  <sheetData>
    <row r="1" spans="1:2">
      <c r="A1" s="28"/>
      <c r="B1" s="28"/>
    </row>
    <row r="2020" spans="1:1">
      <c r="A2020" s="30" t="s">
        <v>148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60"/>
  <sheetViews>
    <sheetView zoomScale="110" zoomScaleNormal="110" workbookViewId="0">
      <selection activeCell="H13" sqref="H13"/>
    </sheetView>
  </sheetViews>
  <sheetFormatPr baseColWidth="10" defaultRowHeight="12.75"/>
  <cols>
    <col min="1" max="1" width="80.6640625" style="1" customWidth="1"/>
    <col min="2" max="7" width="16.83203125" style="43" customWidth="1"/>
    <col min="8" max="8" width="12" style="1"/>
    <col min="9" max="9" width="16.5" style="1" bestFit="1" customWidth="1"/>
    <col min="10" max="16384" width="12" style="1"/>
  </cols>
  <sheetData>
    <row r="1" spans="1:14" customFormat="1">
      <c r="A1" s="32"/>
      <c r="B1" s="50"/>
      <c r="C1" s="50"/>
      <c r="D1" s="50"/>
      <c r="E1" s="50"/>
      <c r="F1" s="50"/>
      <c r="G1" s="50"/>
      <c r="H1" s="32"/>
      <c r="I1" s="32"/>
      <c r="J1" s="32"/>
      <c r="K1" s="32"/>
      <c r="L1" s="32"/>
      <c r="M1" s="32"/>
      <c r="N1" s="32"/>
    </row>
    <row r="2" spans="1:14" customFormat="1" ht="15">
      <c r="A2" s="59" t="s">
        <v>149</v>
      </c>
      <c r="B2" s="59"/>
      <c r="C2" s="59"/>
      <c r="D2" s="59"/>
      <c r="E2" s="59"/>
      <c r="F2" s="59"/>
      <c r="G2" s="59"/>
      <c r="H2" s="33"/>
      <c r="I2" s="33"/>
      <c r="J2" s="33"/>
      <c r="K2" s="33"/>
      <c r="L2" s="33"/>
      <c r="M2" s="33"/>
      <c r="N2" s="33"/>
    </row>
    <row r="3" spans="1:14" customFormat="1" ht="15">
      <c r="A3" s="59" t="s">
        <v>151</v>
      </c>
      <c r="B3" s="59"/>
      <c r="C3" s="59"/>
      <c r="D3" s="59"/>
      <c r="E3" s="59"/>
      <c r="F3" s="59"/>
      <c r="G3" s="59"/>
      <c r="H3" s="33"/>
      <c r="I3" s="33"/>
      <c r="J3" s="33"/>
      <c r="K3" s="33"/>
      <c r="L3" s="33"/>
      <c r="M3" s="33"/>
      <c r="N3" s="33"/>
    </row>
    <row r="4" spans="1:14" customFormat="1" ht="15">
      <c r="A4" s="59" t="s">
        <v>156</v>
      </c>
      <c r="B4" s="59"/>
      <c r="C4" s="59"/>
      <c r="D4" s="59"/>
      <c r="E4" s="59"/>
      <c r="F4" s="59"/>
      <c r="G4" s="59"/>
      <c r="H4" s="33"/>
      <c r="I4" s="33"/>
      <c r="J4" s="33"/>
      <c r="K4" s="33"/>
      <c r="L4" s="33"/>
      <c r="M4" s="33"/>
      <c r="N4" s="33"/>
    </row>
    <row r="5" spans="1:14" customFormat="1" ht="15">
      <c r="A5" s="59" t="s">
        <v>150</v>
      </c>
      <c r="B5" s="59"/>
      <c r="C5" s="59"/>
      <c r="D5" s="59"/>
      <c r="E5" s="59"/>
      <c r="F5" s="59"/>
      <c r="G5" s="59"/>
      <c r="H5" s="33"/>
      <c r="I5" s="33"/>
      <c r="J5" s="34"/>
      <c r="K5" s="34"/>
      <c r="L5" s="34"/>
      <c r="M5" s="34"/>
      <c r="N5" s="34"/>
    </row>
    <row r="6" spans="1:14" customFormat="1" ht="15">
      <c r="A6" s="34"/>
      <c r="B6" s="57"/>
      <c r="C6" s="57"/>
      <c r="D6" s="57"/>
      <c r="E6" s="57"/>
      <c r="F6" s="57"/>
      <c r="G6" s="47"/>
      <c r="H6" s="34"/>
      <c r="I6" s="34"/>
      <c r="J6" s="34"/>
      <c r="K6" s="34"/>
      <c r="L6" s="34"/>
      <c r="M6" s="34"/>
      <c r="N6" s="34"/>
    </row>
    <row r="7" spans="1:14" s="43" customFormat="1">
      <c r="A7" s="44"/>
      <c r="B7" s="58" t="s">
        <v>0</v>
      </c>
      <c r="C7" s="58"/>
      <c r="D7" s="58"/>
      <c r="E7" s="58"/>
      <c r="F7" s="58"/>
      <c r="G7" s="44"/>
    </row>
    <row r="8" spans="1:14" s="43" customFormat="1" ht="22.5">
      <c r="A8" s="45" t="s">
        <v>1</v>
      </c>
      <c r="B8" s="56" t="s">
        <v>2</v>
      </c>
      <c r="C8" s="46" t="s">
        <v>3</v>
      </c>
      <c r="D8" s="56" t="s">
        <v>4</v>
      </c>
      <c r="E8" s="56" t="s">
        <v>5</v>
      </c>
      <c r="F8" s="56" t="s">
        <v>6</v>
      </c>
      <c r="G8" s="45" t="s">
        <v>7</v>
      </c>
    </row>
    <row r="9" spans="1:14">
      <c r="A9" s="2" t="s">
        <v>8</v>
      </c>
      <c r="B9" s="51">
        <f>B10+B18+B28+B38+B48+B58+B62+B71+B75</f>
        <v>87781958</v>
      </c>
      <c r="C9" s="51">
        <f>C10+C18+C28+C38+C48+C58+C62+C71+C75</f>
        <v>-2.3283064365386963E-10</v>
      </c>
      <c r="D9" s="51">
        <f>D10+D18+D28+D38+D48+D58+D62+D71+D75</f>
        <v>87781958</v>
      </c>
      <c r="E9" s="51">
        <f t="shared" ref="E9:G9" si="0">E10+E18+E28+E38+E48+E58+E62+E71+E75</f>
        <v>71615192.820000008</v>
      </c>
      <c r="F9" s="51">
        <f t="shared" si="0"/>
        <v>68524735.439999998</v>
      </c>
      <c r="G9" s="51">
        <f t="shared" si="0"/>
        <v>16166765.179999996</v>
      </c>
    </row>
    <row r="10" spans="1:14">
      <c r="A10" s="3" t="s">
        <v>9</v>
      </c>
      <c r="B10" s="52">
        <f>SUM(B11:B17)</f>
        <v>68367441</v>
      </c>
      <c r="C10" s="52">
        <f t="shared" ref="C10:F10" si="1">SUM(C11:C17)</f>
        <v>267708.39999999991</v>
      </c>
      <c r="D10" s="52">
        <f t="shared" si="1"/>
        <v>68635149.399999991</v>
      </c>
      <c r="E10" s="52">
        <f t="shared" si="1"/>
        <v>56967056.280000001</v>
      </c>
      <c r="F10" s="52">
        <f t="shared" si="1"/>
        <v>56793996.009999998</v>
      </c>
      <c r="G10" s="52">
        <f>SUM(G11:G17)</f>
        <v>11668093.119999995</v>
      </c>
    </row>
    <row r="11" spans="1:14">
      <c r="A11" s="4" t="s">
        <v>10</v>
      </c>
      <c r="B11" s="48">
        <v>14115702</v>
      </c>
      <c r="C11" s="48">
        <v>0</v>
      </c>
      <c r="D11" s="48">
        <f>B11+C11</f>
        <v>14115702</v>
      </c>
      <c r="E11" s="48">
        <v>10465956</v>
      </c>
      <c r="F11" s="48">
        <v>10465956</v>
      </c>
      <c r="G11" s="48">
        <f>D11-E11</f>
        <v>3649746</v>
      </c>
      <c r="I11" s="49"/>
    </row>
    <row r="12" spans="1:14">
      <c r="A12" s="4" t="s">
        <v>11</v>
      </c>
      <c r="B12" s="48">
        <v>5337498</v>
      </c>
      <c r="C12" s="48">
        <v>1899520</v>
      </c>
      <c r="D12" s="48">
        <f t="shared" ref="D12:D17" si="2">B12+C12</f>
        <v>7237018</v>
      </c>
      <c r="E12" s="48">
        <v>7237018</v>
      </c>
      <c r="F12" s="48">
        <v>7237018</v>
      </c>
      <c r="G12" s="48">
        <f>D12-E12</f>
        <v>0</v>
      </c>
      <c r="I12" s="49"/>
    </row>
    <row r="13" spans="1:14">
      <c r="A13" s="4" t="s">
        <v>12</v>
      </c>
      <c r="B13" s="48">
        <v>35811285</v>
      </c>
      <c r="C13" s="48">
        <v>1091373.3700000001</v>
      </c>
      <c r="D13" s="48">
        <f t="shared" si="2"/>
        <v>36902658.369999997</v>
      </c>
      <c r="E13" s="48">
        <v>34246329.490000002</v>
      </c>
      <c r="F13" s="48">
        <v>34246329.490000002</v>
      </c>
      <c r="G13" s="48">
        <f t="shared" ref="G13:G17" si="3">D13-E13</f>
        <v>2656328.8799999952</v>
      </c>
      <c r="I13" s="49"/>
    </row>
    <row r="14" spans="1:14">
      <c r="A14" s="4" t="s">
        <v>13</v>
      </c>
      <c r="B14" s="48">
        <v>3836133</v>
      </c>
      <c r="C14" s="48">
        <v>0</v>
      </c>
      <c r="D14" s="48">
        <f t="shared" si="2"/>
        <v>3836133</v>
      </c>
      <c r="E14" s="48">
        <v>1757500.14</v>
      </c>
      <c r="F14" s="48">
        <v>1584439.87</v>
      </c>
      <c r="G14" s="48">
        <f t="shared" si="3"/>
        <v>2078632.86</v>
      </c>
      <c r="I14" s="49"/>
    </row>
    <row r="15" spans="1:14">
      <c r="A15" s="4" t="s">
        <v>14</v>
      </c>
      <c r="B15" s="48">
        <v>9266823</v>
      </c>
      <c r="C15" s="48">
        <v>-2723184.97</v>
      </c>
      <c r="D15" s="48">
        <f t="shared" si="2"/>
        <v>6543638.0299999993</v>
      </c>
      <c r="E15" s="48">
        <v>3260252.65</v>
      </c>
      <c r="F15" s="48">
        <v>3260252.65</v>
      </c>
      <c r="G15" s="48">
        <f t="shared" si="3"/>
        <v>3283385.3799999994</v>
      </c>
      <c r="I15" s="49"/>
    </row>
    <row r="16" spans="1:14">
      <c r="A16" s="4" t="s">
        <v>15</v>
      </c>
      <c r="B16" s="48"/>
      <c r="C16" s="48"/>
      <c r="D16" s="48">
        <f t="shared" si="2"/>
        <v>0</v>
      </c>
      <c r="E16" s="48"/>
      <c r="F16" s="48"/>
      <c r="G16" s="48">
        <f t="shared" si="3"/>
        <v>0</v>
      </c>
    </row>
    <row r="17" spans="1:7">
      <c r="A17" s="4" t="s">
        <v>16</v>
      </c>
      <c r="B17" s="48"/>
      <c r="C17" s="48"/>
      <c r="D17" s="48">
        <f t="shared" si="2"/>
        <v>0</v>
      </c>
      <c r="E17" s="48"/>
      <c r="F17" s="48"/>
      <c r="G17" s="48">
        <f t="shared" si="3"/>
        <v>0</v>
      </c>
    </row>
    <row r="18" spans="1:7">
      <c r="A18" s="3" t="s">
        <v>17</v>
      </c>
      <c r="B18" s="52">
        <f>SUM(B19:B27)</f>
        <v>3272834</v>
      </c>
      <c r="C18" s="52">
        <f t="shared" ref="C18:F18" si="4">SUM(C19:C27)</f>
        <v>-569737.29</v>
      </c>
      <c r="D18" s="52">
        <f t="shared" si="4"/>
        <v>2703096.7100000004</v>
      </c>
      <c r="E18" s="52">
        <f t="shared" si="4"/>
        <v>2264287.3300000005</v>
      </c>
      <c r="F18" s="52">
        <f t="shared" si="4"/>
        <v>2264287.3300000005</v>
      </c>
      <c r="G18" s="52">
        <f t="shared" ref="G18:G75" si="5">D18-E18</f>
        <v>438809.37999999989</v>
      </c>
    </row>
    <row r="19" spans="1:7">
      <c r="A19" s="4" t="s">
        <v>18</v>
      </c>
      <c r="B19" s="48">
        <v>2926313</v>
      </c>
      <c r="C19" s="48">
        <v>-906044</v>
      </c>
      <c r="D19" s="48">
        <f>B19+C19</f>
        <v>2020269</v>
      </c>
      <c r="E19" s="48">
        <v>1759822.86</v>
      </c>
      <c r="F19" s="48">
        <v>1759822.86</v>
      </c>
      <c r="G19" s="48">
        <f>D19-E19</f>
        <v>260446.1399999999</v>
      </c>
    </row>
    <row r="20" spans="1:7">
      <c r="A20" s="4" t="s">
        <v>19</v>
      </c>
      <c r="B20" s="48">
        <v>38736</v>
      </c>
      <c r="C20" s="48">
        <v>28393.02</v>
      </c>
      <c r="D20" s="48">
        <f t="shared" ref="D20:D27" si="6">B20+C20</f>
        <v>67129.02</v>
      </c>
      <c r="E20" s="48">
        <v>67129.02</v>
      </c>
      <c r="F20" s="48">
        <v>67129.02</v>
      </c>
      <c r="G20" s="48">
        <f t="shared" ref="G20:G27" si="7">D20-E20</f>
        <v>0</v>
      </c>
    </row>
    <row r="21" spans="1:7">
      <c r="A21" s="4" t="s">
        <v>20</v>
      </c>
      <c r="B21" s="48"/>
      <c r="C21" s="48"/>
      <c r="D21" s="48">
        <f t="shared" si="6"/>
        <v>0</v>
      </c>
      <c r="E21" s="48"/>
      <c r="F21" s="48"/>
      <c r="G21" s="48">
        <f t="shared" si="7"/>
        <v>0</v>
      </c>
    </row>
    <row r="22" spans="1:7">
      <c r="A22" s="4" t="s">
        <v>21</v>
      </c>
      <c r="B22" s="48">
        <v>34596</v>
      </c>
      <c r="C22" s="48">
        <v>19189.439999999999</v>
      </c>
      <c r="D22" s="48">
        <f t="shared" si="6"/>
        <v>53785.440000000002</v>
      </c>
      <c r="E22" s="48">
        <v>50922.2</v>
      </c>
      <c r="F22" s="48">
        <v>50922.2</v>
      </c>
      <c r="G22" s="48">
        <f t="shared" si="7"/>
        <v>2863.2400000000052</v>
      </c>
    </row>
    <row r="23" spans="1:7">
      <c r="A23" s="4" t="s">
        <v>22</v>
      </c>
      <c r="B23" s="48">
        <v>2316</v>
      </c>
      <c r="C23" s="48">
        <v>15591.48</v>
      </c>
      <c r="D23" s="48">
        <f t="shared" si="6"/>
        <v>17907.48</v>
      </c>
      <c r="E23" s="48">
        <v>17907.48</v>
      </c>
      <c r="F23" s="48">
        <v>17907.48</v>
      </c>
      <c r="G23" s="48">
        <f t="shared" si="7"/>
        <v>0</v>
      </c>
    </row>
    <row r="24" spans="1:7">
      <c r="A24" s="4" t="s">
        <v>23</v>
      </c>
      <c r="B24" s="48">
        <v>92673</v>
      </c>
      <c r="C24" s="48">
        <v>211234.56</v>
      </c>
      <c r="D24" s="48">
        <f t="shared" si="6"/>
        <v>303907.56</v>
      </c>
      <c r="E24" s="48">
        <v>303907.56</v>
      </c>
      <c r="F24" s="48">
        <v>303907.56</v>
      </c>
      <c r="G24" s="48">
        <f t="shared" si="7"/>
        <v>0</v>
      </c>
    </row>
    <row r="25" spans="1:7">
      <c r="A25" s="4" t="s">
        <v>24</v>
      </c>
      <c r="B25" s="48">
        <v>175500</v>
      </c>
      <c r="C25" s="48">
        <v>398.99</v>
      </c>
      <c r="D25" s="48">
        <f t="shared" si="6"/>
        <v>175898.99</v>
      </c>
      <c r="E25" s="48">
        <v>398.99</v>
      </c>
      <c r="F25" s="48">
        <v>398.99</v>
      </c>
      <c r="G25" s="48">
        <f t="shared" si="7"/>
        <v>175500</v>
      </c>
    </row>
    <row r="26" spans="1:7">
      <c r="A26" s="4" t="s">
        <v>25</v>
      </c>
      <c r="B26" s="48"/>
      <c r="C26" s="48"/>
      <c r="D26" s="48">
        <f t="shared" si="6"/>
        <v>0</v>
      </c>
      <c r="E26" s="48"/>
      <c r="F26" s="48"/>
      <c r="G26" s="48">
        <f t="shared" si="7"/>
        <v>0</v>
      </c>
    </row>
    <row r="27" spans="1:7">
      <c r="A27" s="4" t="s">
        <v>26</v>
      </c>
      <c r="B27" s="48">
        <v>2700</v>
      </c>
      <c r="C27" s="48">
        <v>61499.22</v>
      </c>
      <c r="D27" s="48">
        <f t="shared" si="6"/>
        <v>64199.22</v>
      </c>
      <c r="E27" s="48">
        <v>64199.22</v>
      </c>
      <c r="F27" s="48">
        <v>64199.22</v>
      </c>
      <c r="G27" s="48">
        <f t="shared" si="7"/>
        <v>0</v>
      </c>
    </row>
    <row r="28" spans="1:7">
      <c r="A28" s="3" t="s">
        <v>27</v>
      </c>
      <c r="B28" s="52">
        <f>SUM(B29:B37)</f>
        <v>14144328</v>
      </c>
      <c r="C28" s="52">
        <f t="shared" ref="C28:F28" si="8">SUM(C29:C37)</f>
        <v>446385.2099999999</v>
      </c>
      <c r="D28" s="52">
        <f t="shared" si="8"/>
        <v>14590713.210000001</v>
      </c>
      <c r="E28" s="52">
        <f t="shared" si="8"/>
        <v>11539018.530000001</v>
      </c>
      <c r="F28" s="52">
        <f t="shared" si="8"/>
        <v>8621621.4199999999</v>
      </c>
      <c r="G28" s="52">
        <f t="shared" si="5"/>
        <v>3051694.6799999997</v>
      </c>
    </row>
    <row r="29" spans="1:7">
      <c r="A29" s="4" t="s">
        <v>28</v>
      </c>
      <c r="B29" s="48">
        <v>624744</v>
      </c>
      <c r="C29" s="48">
        <v>1055174.05</v>
      </c>
      <c r="D29" s="48">
        <f>B29+C29</f>
        <v>1679918.05</v>
      </c>
      <c r="E29" s="48">
        <v>1671395.82</v>
      </c>
      <c r="F29" s="48">
        <v>1671395.82</v>
      </c>
      <c r="G29" s="48">
        <f>D29-E29</f>
        <v>8522.2299999999814</v>
      </c>
    </row>
    <row r="30" spans="1:7">
      <c r="A30" s="4" t="s">
        <v>29</v>
      </c>
      <c r="B30" s="48">
        <v>982879</v>
      </c>
      <c r="C30" s="48">
        <v>-73782.66</v>
      </c>
      <c r="D30" s="48">
        <f t="shared" ref="D30:D37" si="9">B30+C30</f>
        <v>909096.34</v>
      </c>
      <c r="E30" s="48">
        <v>909096.34</v>
      </c>
      <c r="F30" s="48">
        <v>909096.34</v>
      </c>
      <c r="G30" s="48">
        <f t="shared" ref="G30:G37" si="10">D30-E30</f>
        <v>0</v>
      </c>
    </row>
    <row r="31" spans="1:7">
      <c r="A31" s="4" t="s">
        <v>30</v>
      </c>
      <c r="B31" s="48">
        <v>169320</v>
      </c>
      <c r="C31" s="48">
        <v>3973.21</v>
      </c>
      <c r="D31" s="48">
        <f t="shared" si="9"/>
        <v>173293.21</v>
      </c>
      <c r="E31" s="48">
        <v>173293.2</v>
      </c>
      <c r="F31" s="48">
        <v>173293.2</v>
      </c>
      <c r="G31" s="48">
        <f t="shared" si="10"/>
        <v>9.9999999802093953E-3</v>
      </c>
    </row>
    <row r="32" spans="1:7">
      <c r="A32" s="4" t="s">
        <v>31</v>
      </c>
      <c r="B32" s="48">
        <v>147219</v>
      </c>
      <c r="C32" s="48">
        <v>-143278.79</v>
      </c>
      <c r="D32" s="48">
        <f t="shared" si="9"/>
        <v>3940.2099999999919</v>
      </c>
      <c r="E32" s="48">
        <v>0</v>
      </c>
      <c r="F32" s="48">
        <v>0</v>
      </c>
      <c r="G32" s="48">
        <f t="shared" si="10"/>
        <v>3940.2099999999919</v>
      </c>
    </row>
    <row r="33" spans="1:7">
      <c r="A33" s="4" t="s">
        <v>32</v>
      </c>
      <c r="B33" s="48">
        <v>537471</v>
      </c>
      <c r="C33" s="48">
        <v>-415009.83</v>
      </c>
      <c r="D33" s="48">
        <f t="shared" si="9"/>
        <v>122461.16999999998</v>
      </c>
      <c r="E33" s="48">
        <v>118917.11</v>
      </c>
      <c r="F33" s="48">
        <v>118917.11</v>
      </c>
      <c r="G33" s="48">
        <f t="shared" si="10"/>
        <v>3544.0599999999831</v>
      </c>
    </row>
    <row r="34" spans="1:7">
      <c r="A34" s="4" t="s">
        <v>33</v>
      </c>
      <c r="B34" s="48">
        <v>247478</v>
      </c>
      <c r="C34" s="48">
        <v>101964.6</v>
      </c>
      <c r="D34" s="48">
        <f t="shared" si="9"/>
        <v>349442.6</v>
      </c>
      <c r="E34" s="48">
        <v>168502.46</v>
      </c>
      <c r="F34" s="48">
        <v>168502.46</v>
      </c>
      <c r="G34" s="48">
        <f t="shared" si="10"/>
        <v>180940.13999999998</v>
      </c>
    </row>
    <row r="35" spans="1:7">
      <c r="A35" s="4" t="s">
        <v>34</v>
      </c>
      <c r="B35" s="48">
        <v>20952</v>
      </c>
      <c r="C35" s="48">
        <v>46295.199999999997</v>
      </c>
      <c r="D35" s="48">
        <f t="shared" si="9"/>
        <v>67247.199999999997</v>
      </c>
      <c r="E35" s="48">
        <v>65264.2</v>
      </c>
      <c r="F35" s="48">
        <v>65264.2</v>
      </c>
      <c r="G35" s="48">
        <f t="shared" si="10"/>
        <v>1983</v>
      </c>
    </row>
    <row r="36" spans="1:7">
      <c r="A36" s="4" t="s">
        <v>35</v>
      </c>
      <c r="B36" s="48">
        <v>154002</v>
      </c>
      <c r="C36" s="48">
        <v>-114623.74</v>
      </c>
      <c r="D36" s="48">
        <f t="shared" si="9"/>
        <v>39378.259999999995</v>
      </c>
      <c r="E36" s="48">
        <v>36963.25</v>
      </c>
      <c r="F36" s="48">
        <v>36963.25</v>
      </c>
      <c r="G36" s="48">
        <f t="shared" si="10"/>
        <v>2415.0099999999948</v>
      </c>
    </row>
    <row r="37" spans="1:7">
      <c r="A37" s="4" t="s">
        <v>36</v>
      </c>
      <c r="B37" s="48">
        <v>11260263</v>
      </c>
      <c r="C37" s="48">
        <v>-14326.83</v>
      </c>
      <c r="D37" s="48">
        <f t="shared" si="9"/>
        <v>11245936.17</v>
      </c>
      <c r="E37" s="48">
        <v>8395586.1500000004</v>
      </c>
      <c r="F37" s="48">
        <v>5478189.04</v>
      </c>
      <c r="G37" s="48">
        <f t="shared" si="10"/>
        <v>2850350.0199999996</v>
      </c>
    </row>
    <row r="38" spans="1:7">
      <c r="A38" s="3" t="s">
        <v>37</v>
      </c>
      <c r="B38" s="52">
        <f>SUM(B39:B47)</f>
        <v>1213512</v>
      </c>
      <c r="C38" s="52">
        <f t="shared" ref="C38:F38" si="11">SUM(C39:C47)</f>
        <v>-116145</v>
      </c>
      <c r="D38" s="52">
        <f t="shared" si="11"/>
        <v>1097367</v>
      </c>
      <c r="E38" s="52">
        <f t="shared" si="11"/>
        <v>740247</v>
      </c>
      <c r="F38" s="52">
        <f t="shared" si="11"/>
        <v>740247</v>
      </c>
      <c r="G38" s="52">
        <f t="shared" si="5"/>
        <v>357120</v>
      </c>
    </row>
    <row r="39" spans="1:7">
      <c r="A39" s="4" t="s">
        <v>38</v>
      </c>
      <c r="B39" s="48"/>
      <c r="C39" s="48"/>
      <c r="D39" s="48">
        <f>B39+C39</f>
        <v>0</v>
      </c>
      <c r="E39" s="48"/>
      <c r="F39" s="48"/>
      <c r="G39" s="48">
        <f>D39-E39</f>
        <v>0</v>
      </c>
    </row>
    <row r="40" spans="1:7">
      <c r="A40" s="4" t="s">
        <v>39</v>
      </c>
      <c r="B40" s="48"/>
      <c r="C40" s="48"/>
      <c r="D40" s="48">
        <f t="shared" ref="D40:D47" si="12">B40+C40</f>
        <v>0</v>
      </c>
      <c r="E40" s="48"/>
      <c r="F40" s="48"/>
      <c r="G40" s="48">
        <f t="shared" ref="G40:G47" si="13">D40-E40</f>
        <v>0</v>
      </c>
    </row>
    <row r="41" spans="1:7">
      <c r="A41" s="4" t="s">
        <v>40</v>
      </c>
      <c r="B41" s="48"/>
      <c r="C41" s="48"/>
      <c r="D41" s="48">
        <f t="shared" si="12"/>
        <v>0</v>
      </c>
      <c r="E41" s="48"/>
      <c r="F41" s="48"/>
      <c r="G41" s="48">
        <f t="shared" si="13"/>
        <v>0</v>
      </c>
    </row>
    <row r="42" spans="1:7">
      <c r="A42" s="4" t="s">
        <v>41</v>
      </c>
      <c r="B42" s="48">
        <v>26295</v>
      </c>
      <c r="C42" s="48">
        <v>0</v>
      </c>
      <c r="D42" s="48">
        <f t="shared" si="12"/>
        <v>26295</v>
      </c>
      <c r="E42" s="48">
        <v>0</v>
      </c>
      <c r="F42" s="48">
        <v>0</v>
      </c>
      <c r="G42" s="48">
        <f t="shared" si="13"/>
        <v>26295</v>
      </c>
    </row>
    <row r="43" spans="1:7">
      <c r="A43" s="4" t="s">
        <v>42</v>
      </c>
      <c r="B43" s="48">
        <v>1187217</v>
      </c>
      <c r="C43" s="48">
        <v>-116145</v>
      </c>
      <c r="D43" s="48">
        <f t="shared" si="12"/>
        <v>1071072</v>
      </c>
      <c r="E43" s="48">
        <v>740247</v>
      </c>
      <c r="F43" s="48">
        <v>740247</v>
      </c>
      <c r="G43" s="48">
        <f t="shared" si="13"/>
        <v>330825</v>
      </c>
    </row>
    <row r="44" spans="1:7">
      <c r="A44" s="4" t="s">
        <v>43</v>
      </c>
      <c r="B44" s="48"/>
      <c r="C44" s="48"/>
      <c r="D44" s="48">
        <f t="shared" si="12"/>
        <v>0</v>
      </c>
      <c r="E44" s="48"/>
      <c r="F44" s="48"/>
      <c r="G44" s="48">
        <f t="shared" si="13"/>
        <v>0</v>
      </c>
    </row>
    <row r="45" spans="1:7">
      <c r="A45" s="4" t="s">
        <v>44</v>
      </c>
      <c r="B45" s="48"/>
      <c r="C45" s="48"/>
      <c r="D45" s="48">
        <f t="shared" si="12"/>
        <v>0</v>
      </c>
      <c r="E45" s="48"/>
      <c r="F45" s="48"/>
      <c r="G45" s="48">
        <f t="shared" si="13"/>
        <v>0</v>
      </c>
    </row>
    <row r="46" spans="1:7">
      <c r="A46" s="4" t="s">
        <v>45</v>
      </c>
      <c r="B46" s="48"/>
      <c r="C46" s="48"/>
      <c r="D46" s="48">
        <f t="shared" si="12"/>
        <v>0</v>
      </c>
      <c r="E46" s="48"/>
      <c r="F46" s="48"/>
      <c r="G46" s="48">
        <f t="shared" si="13"/>
        <v>0</v>
      </c>
    </row>
    <row r="47" spans="1:7">
      <c r="A47" s="4" t="s">
        <v>46</v>
      </c>
      <c r="B47" s="48"/>
      <c r="C47" s="48"/>
      <c r="D47" s="48">
        <f t="shared" si="12"/>
        <v>0</v>
      </c>
      <c r="E47" s="48"/>
      <c r="F47" s="48"/>
      <c r="G47" s="48">
        <f t="shared" si="13"/>
        <v>0</v>
      </c>
    </row>
    <row r="48" spans="1:7">
      <c r="A48" s="3" t="s">
        <v>47</v>
      </c>
      <c r="B48" s="52">
        <f>SUM(B49:B57)</f>
        <v>555000</v>
      </c>
      <c r="C48" s="52">
        <f t="shared" ref="C48:F48" si="14">SUM(C49:C57)</f>
        <v>200631.67999999999</v>
      </c>
      <c r="D48" s="52">
        <f t="shared" si="14"/>
        <v>755631.67999999993</v>
      </c>
      <c r="E48" s="52">
        <f t="shared" si="14"/>
        <v>104583.67999999999</v>
      </c>
      <c r="F48" s="52">
        <f t="shared" si="14"/>
        <v>104583.67999999999</v>
      </c>
      <c r="G48" s="52">
        <f t="shared" si="5"/>
        <v>651048</v>
      </c>
    </row>
    <row r="49" spans="1:7">
      <c r="A49" s="4" t="s">
        <v>48</v>
      </c>
      <c r="B49" s="48">
        <v>0</v>
      </c>
      <c r="C49" s="48">
        <v>104583.67999999999</v>
      </c>
      <c r="D49" s="48">
        <f>B49+C49</f>
        <v>104583.67999999999</v>
      </c>
      <c r="E49" s="48">
        <v>104583.67999999999</v>
      </c>
      <c r="F49" s="48">
        <v>104583.67999999999</v>
      </c>
      <c r="G49" s="48">
        <f>D49-E49</f>
        <v>0</v>
      </c>
    </row>
    <row r="50" spans="1:7">
      <c r="A50" s="4" t="s">
        <v>49</v>
      </c>
      <c r="B50" s="48"/>
      <c r="C50" s="48"/>
      <c r="D50" s="48">
        <f t="shared" ref="D50:D57" si="15">B50+C50</f>
        <v>0</v>
      </c>
      <c r="E50" s="48"/>
      <c r="F50" s="48"/>
      <c r="G50" s="48">
        <f t="shared" ref="G50:G57" si="16">D50-E50</f>
        <v>0</v>
      </c>
    </row>
    <row r="51" spans="1:7">
      <c r="A51" s="4" t="s">
        <v>50</v>
      </c>
      <c r="B51" s="48">
        <v>555000</v>
      </c>
      <c r="C51" s="48">
        <v>0</v>
      </c>
      <c r="D51" s="48">
        <f t="shared" si="15"/>
        <v>555000</v>
      </c>
      <c r="E51" s="48">
        <v>0</v>
      </c>
      <c r="F51" s="48">
        <v>0</v>
      </c>
      <c r="G51" s="48">
        <f t="shared" si="16"/>
        <v>555000</v>
      </c>
    </row>
    <row r="52" spans="1:7">
      <c r="A52" s="4" t="s">
        <v>51</v>
      </c>
      <c r="B52" s="48"/>
      <c r="C52" s="48"/>
      <c r="D52" s="48">
        <f t="shared" si="15"/>
        <v>0</v>
      </c>
      <c r="E52" s="48"/>
      <c r="F52" s="48"/>
      <c r="G52" s="48">
        <f t="shared" si="16"/>
        <v>0</v>
      </c>
    </row>
    <row r="53" spans="1:7">
      <c r="A53" s="4" t="s">
        <v>52</v>
      </c>
      <c r="B53" s="48"/>
      <c r="C53" s="48"/>
      <c r="D53" s="48">
        <f t="shared" si="15"/>
        <v>0</v>
      </c>
      <c r="E53" s="48"/>
      <c r="F53" s="48"/>
      <c r="G53" s="48">
        <f t="shared" si="16"/>
        <v>0</v>
      </c>
    </row>
    <row r="54" spans="1:7">
      <c r="A54" s="4" t="s">
        <v>53</v>
      </c>
      <c r="B54" s="48"/>
      <c r="C54" s="48"/>
      <c r="D54" s="48">
        <f t="shared" si="15"/>
        <v>0</v>
      </c>
      <c r="E54" s="48"/>
      <c r="F54" s="48"/>
      <c r="G54" s="48">
        <f t="shared" si="16"/>
        <v>0</v>
      </c>
    </row>
    <row r="55" spans="1:7">
      <c r="A55" s="4" t="s">
        <v>54</v>
      </c>
      <c r="B55" s="48"/>
      <c r="C55" s="48"/>
      <c r="D55" s="48">
        <f t="shared" si="15"/>
        <v>0</v>
      </c>
      <c r="E55" s="48"/>
      <c r="F55" s="48"/>
      <c r="G55" s="48">
        <f t="shared" si="16"/>
        <v>0</v>
      </c>
    </row>
    <row r="56" spans="1:7">
      <c r="A56" s="4" t="s">
        <v>55</v>
      </c>
      <c r="B56" s="48"/>
      <c r="C56" s="48"/>
      <c r="D56" s="48">
        <f t="shared" si="15"/>
        <v>0</v>
      </c>
      <c r="E56" s="48"/>
      <c r="F56" s="48"/>
      <c r="G56" s="48">
        <f t="shared" si="16"/>
        <v>0</v>
      </c>
    </row>
    <row r="57" spans="1:7">
      <c r="A57" s="4" t="s">
        <v>56</v>
      </c>
      <c r="B57" s="48">
        <v>0</v>
      </c>
      <c r="C57" s="48">
        <v>96048</v>
      </c>
      <c r="D57" s="48">
        <f t="shared" si="15"/>
        <v>96048</v>
      </c>
      <c r="E57" s="48">
        <v>0</v>
      </c>
      <c r="F57" s="48">
        <v>0</v>
      </c>
      <c r="G57" s="48">
        <f t="shared" si="16"/>
        <v>96048</v>
      </c>
    </row>
    <row r="58" spans="1:7">
      <c r="A58" s="3" t="s">
        <v>57</v>
      </c>
      <c r="B58" s="52">
        <f>SUM(B59:B61)</f>
        <v>0</v>
      </c>
      <c r="C58" s="52">
        <f t="shared" ref="C58:F58" si="17">SUM(C59:C61)</f>
        <v>0</v>
      </c>
      <c r="D58" s="52">
        <f t="shared" si="17"/>
        <v>0</v>
      </c>
      <c r="E58" s="52">
        <f t="shared" si="17"/>
        <v>0</v>
      </c>
      <c r="F58" s="52">
        <f t="shared" si="17"/>
        <v>0</v>
      </c>
      <c r="G58" s="52">
        <f t="shared" si="5"/>
        <v>0</v>
      </c>
    </row>
    <row r="59" spans="1:7">
      <c r="A59" s="4" t="s">
        <v>58</v>
      </c>
      <c r="B59" s="48"/>
      <c r="C59" s="48"/>
      <c r="D59" s="48">
        <f>B59+C59</f>
        <v>0</v>
      </c>
      <c r="E59" s="48"/>
      <c r="F59" s="48"/>
      <c r="G59" s="48">
        <f>D59-E59</f>
        <v>0</v>
      </c>
    </row>
    <row r="60" spans="1:7">
      <c r="A60" s="4" t="s">
        <v>59</v>
      </c>
      <c r="B60" s="48"/>
      <c r="C60" s="48"/>
      <c r="D60" s="48">
        <f t="shared" ref="D60:D61" si="18">B60+C60</f>
        <v>0</v>
      </c>
      <c r="E60" s="48"/>
      <c r="F60" s="48"/>
      <c r="G60" s="48">
        <f t="shared" ref="G60:G61" si="19">D60-E60</f>
        <v>0</v>
      </c>
    </row>
    <row r="61" spans="1:7">
      <c r="A61" s="4" t="s">
        <v>60</v>
      </c>
      <c r="B61" s="48"/>
      <c r="C61" s="48"/>
      <c r="D61" s="48">
        <f t="shared" si="18"/>
        <v>0</v>
      </c>
      <c r="E61" s="48"/>
      <c r="F61" s="48"/>
      <c r="G61" s="48">
        <f t="shared" si="19"/>
        <v>0</v>
      </c>
    </row>
    <row r="62" spans="1:7">
      <c r="A62" s="3" t="s">
        <v>61</v>
      </c>
      <c r="B62" s="52">
        <f>SUM(B63:B70)</f>
        <v>228843</v>
      </c>
      <c r="C62" s="52">
        <f t="shared" ref="C62:F62" si="20">SUM(C63:C70)</f>
        <v>-228843</v>
      </c>
      <c r="D62" s="52">
        <f t="shared" si="20"/>
        <v>0</v>
      </c>
      <c r="E62" s="52">
        <f t="shared" si="20"/>
        <v>0</v>
      </c>
      <c r="F62" s="52">
        <f t="shared" si="20"/>
        <v>0</v>
      </c>
      <c r="G62" s="52">
        <f t="shared" si="5"/>
        <v>0</v>
      </c>
    </row>
    <row r="63" spans="1:7">
      <c r="A63" s="4" t="s">
        <v>62</v>
      </c>
      <c r="B63" s="48"/>
      <c r="C63" s="48"/>
      <c r="D63" s="48">
        <f>B63+C63</f>
        <v>0</v>
      </c>
      <c r="E63" s="48"/>
      <c r="F63" s="48"/>
      <c r="G63" s="48">
        <f t="shared" si="5"/>
        <v>0</v>
      </c>
    </row>
    <row r="64" spans="1:7">
      <c r="A64" s="4" t="s">
        <v>63</v>
      </c>
      <c r="B64" s="48"/>
      <c r="C64" s="48"/>
      <c r="D64" s="48">
        <f t="shared" ref="D64:D70" si="21">B64+C64</f>
        <v>0</v>
      </c>
      <c r="E64" s="48"/>
      <c r="F64" s="48"/>
      <c r="G64" s="48">
        <f t="shared" si="5"/>
        <v>0</v>
      </c>
    </row>
    <row r="65" spans="1:7">
      <c r="A65" s="4" t="s">
        <v>64</v>
      </c>
      <c r="B65" s="48"/>
      <c r="C65" s="48"/>
      <c r="D65" s="48">
        <f t="shared" si="21"/>
        <v>0</v>
      </c>
      <c r="E65" s="48"/>
      <c r="F65" s="48"/>
      <c r="G65" s="48">
        <f t="shared" si="5"/>
        <v>0</v>
      </c>
    </row>
    <row r="66" spans="1:7">
      <c r="A66" s="4" t="s">
        <v>65</v>
      </c>
      <c r="B66" s="48"/>
      <c r="C66" s="48"/>
      <c r="D66" s="48">
        <f t="shared" si="21"/>
        <v>0</v>
      </c>
      <c r="E66" s="48"/>
      <c r="F66" s="48"/>
      <c r="G66" s="48">
        <f t="shared" si="5"/>
        <v>0</v>
      </c>
    </row>
    <row r="67" spans="1:7">
      <c r="A67" s="4" t="s">
        <v>66</v>
      </c>
      <c r="B67" s="48"/>
      <c r="C67" s="48"/>
      <c r="D67" s="48">
        <f t="shared" si="21"/>
        <v>0</v>
      </c>
      <c r="E67" s="48"/>
      <c r="F67" s="48"/>
      <c r="G67" s="48">
        <f t="shared" si="5"/>
        <v>0</v>
      </c>
    </row>
    <row r="68" spans="1:7">
      <c r="A68" s="4" t="s">
        <v>67</v>
      </c>
      <c r="B68" s="48"/>
      <c r="C68" s="48"/>
      <c r="D68" s="48">
        <f t="shared" si="21"/>
        <v>0</v>
      </c>
      <c r="E68" s="48"/>
      <c r="F68" s="48"/>
      <c r="G68" s="48">
        <f t="shared" si="5"/>
        <v>0</v>
      </c>
    </row>
    <row r="69" spans="1:7">
      <c r="A69" s="4" t="s">
        <v>68</v>
      </c>
      <c r="B69" s="48"/>
      <c r="C69" s="48"/>
      <c r="D69" s="48">
        <f t="shared" si="21"/>
        <v>0</v>
      </c>
      <c r="E69" s="48"/>
      <c r="F69" s="48"/>
      <c r="G69" s="48">
        <f t="shared" si="5"/>
        <v>0</v>
      </c>
    </row>
    <row r="70" spans="1:7">
      <c r="A70" s="4" t="s">
        <v>69</v>
      </c>
      <c r="B70" s="48">
        <v>228843</v>
      </c>
      <c r="C70" s="48">
        <v>-228843</v>
      </c>
      <c r="D70" s="48">
        <f t="shared" si="21"/>
        <v>0</v>
      </c>
      <c r="E70" s="48">
        <v>0</v>
      </c>
      <c r="F70" s="48">
        <v>0</v>
      </c>
      <c r="G70" s="48">
        <f t="shared" si="5"/>
        <v>0</v>
      </c>
    </row>
    <row r="71" spans="1:7">
      <c r="A71" s="3" t="s">
        <v>70</v>
      </c>
      <c r="B71" s="52">
        <f>SUM(B72:B74)</f>
        <v>0</v>
      </c>
      <c r="C71" s="52">
        <f t="shared" ref="C71:F71" si="22">SUM(C72:C74)</f>
        <v>0</v>
      </c>
      <c r="D71" s="52">
        <f t="shared" si="22"/>
        <v>0</v>
      </c>
      <c r="E71" s="52">
        <f t="shared" si="22"/>
        <v>0</v>
      </c>
      <c r="F71" s="52">
        <f t="shared" si="22"/>
        <v>0</v>
      </c>
      <c r="G71" s="52">
        <f t="shared" si="5"/>
        <v>0</v>
      </c>
    </row>
    <row r="72" spans="1:7">
      <c r="A72" s="4" t="s">
        <v>71</v>
      </c>
      <c r="B72" s="48"/>
      <c r="C72" s="48"/>
      <c r="D72" s="48">
        <f>B72+C72</f>
        <v>0</v>
      </c>
      <c r="E72" s="48"/>
      <c r="F72" s="48"/>
      <c r="G72" s="48">
        <f t="shared" si="5"/>
        <v>0</v>
      </c>
    </row>
    <row r="73" spans="1:7">
      <c r="A73" s="4" t="s">
        <v>72</v>
      </c>
      <c r="B73" s="48"/>
      <c r="C73" s="48"/>
      <c r="D73" s="48">
        <f t="shared" ref="D73:D74" si="23">B73+C73</f>
        <v>0</v>
      </c>
      <c r="E73" s="48"/>
      <c r="F73" s="48"/>
      <c r="G73" s="48">
        <f t="shared" si="5"/>
        <v>0</v>
      </c>
    </row>
    <row r="74" spans="1:7">
      <c r="A74" s="4" t="s">
        <v>73</v>
      </c>
      <c r="B74" s="48"/>
      <c r="C74" s="48"/>
      <c r="D74" s="48">
        <f t="shared" si="23"/>
        <v>0</v>
      </c>
      <c r="E74" s="48"/>
      <c r="F74" s="48"/>
      <c r="G74" s="48">
        <f t="shared" si="5"/>
        <v>0</v>
      </c>
    </row>
    <row r="75" spans="1:7">
      <c r="A75" s="3" t="s">
        <v>74</v>
      </c>
      <c r="B75" s="52">
        <f>SUM(B76:B82)</f>
        <v>0</v>
      </c>
      <c r="C75" s="52">
        <f t="shared" ref="C75:F75" si="24">SUM(C76:C82)</f>
        <v>0</v>
      </c>
      <c r="D75" s="52">
        <f t="shared" si="24"/>
        <v>0</v>
      </c>
      <c r="E75" s="52">
        <f t="shared" si="24"/>
        <v>0</v>
      </c>
      <c r="F75" s="52">
        <f t="shared" si="24"/>
        <v>0</v>
      </c>
      <c r="G75" s="52">
        <f t="shared" si="5"/>
        <v>0</v>
      </c>
    </row>
    <row r="76" spans="1:7">
      <c r="A76" s="4" t="s">
        <v>75</v>
      </c>
      <c r="B76" s="48"/>
      <c r="C76" s="48"/>
      <c r="D76" s="48">
        <f>B76+C76</f>
        <v>0</v>
      </c>
      <c r="E76" s="48"/>
      <c r="F76" s="48"/>
      <c r="G76" s="48">
        <f t="shared" ref="G76:G82" si="25">D76-E76</f>
        <v>0</v>
      </c>
    </row>
    <row r="77" spans="1:7">
      <c r="A77" s="4" t="s">
        <v>76</v>
      </c>
      <c r="B77" s="48"/>
      <c r="C77" s="48"/>
      <c r="D77" s="48">
        <f t="shared" ref="D77:D82" si="26">B77+C77</f>
        <v>0</v>
      </c>
      <c r="E77" s="48"/>
      <c r="F77" s="48"/>
      <c r="G77" s="48">
        <f t="shared" si="25"/>
        <v>0</v>
      </c>
    </row>
    <row r="78" spans="1:7">
      <c r="A78" s="4" t="s">
        <v>77</v>
      </c>
      <c r="B78" s="48"/>
      <c r="C78" s="48"/>
      <c r="D78" s="48">
        <f t="shared" si="26"/>
        <v>0</v>
      </c>
      <c r="E78" s="48"/>
      <c r="F78" s="48"/>
      <c r="G78" s="48">
        <f t="shared" si="25"/>
        <v>0</v>
      </c>
    </row>
    <row r="79" spans="1:7">
      <c r="A79" s="4" t="s">
        <v>78</v>
      </c>
      <c r="B79" s="48"/>
      <c r="C79" s="48"/>
      <c r="D79" s="48">
        <f t="shared" si="26"/>
        <v>0</v>
      </c>
      <c r="E79" s="48"/>
      <c r="F79" s="48"/>
      <c r="G79" s="48">
        <f t="shared" si="25"/>
        <v>0</v>
      </c>
    </row>
    <row r="80" spans="1:7">
      <c r="A80" s="4" t="s">
        <v>79</v>
      </c>
      <c r="B80" s="48"/>
      <c r="C80" s="48"/>
      <c r="D80" s="48">
        <f t="shared" si="26"/>
        <v>0</v>
      </c>
      <c r="E80" s="48"/>
      <c r="F80" s="48"/>
      <c r="G80" s="48">
        <f t="shared" si="25"/>
        <v>0</v>
      </c>
    </row>
    <row r="81" spans="1:7">
      <c r="A81" s="4" t="s">
        <v>80</v>
      </c>
      <c r="B81" s="48"/>
      <c r="C81" s="48"/>
      <c r="D81" s="48">
        <f t="shared" si="26"/>
        <v>0</v>
      </c>
      <c r="E81" s="48"/>
      <c r="F81" s="48"/>
      <c r="G81" s="48">
        <f t="shared" si="25"/>
        <v>0</v>
      </c>
    </row>
    <row r="82" spans="1:7">
      <c r="A82" s="4" t="s">
        <v>81</v>
      </c>
      <c r="B82" s="48"/>
      <c r="C82" s="48"/>
      <c r="D82" s="48">
        <f t="shared" si="26"/>
        <v>0</v>
      </c>
      <c r="E82" s="48"/>
      <c r="F82" s="48"/>
      <c r="G82" s="48">
        <f t="shared" si="25"/>
        <v>0</v>
      </c>
    </row>
    <row r="83" spans="1:7" ht="5.0999999999999996" customHeight="1">
      <c r="A83" s="5"/>
      <c r="B83" s="53"/>
      <c r="C83" s="53"/>
      <c r="D83" s="48"/>
      <c r="E83" s="53"/>
      <c r="F83" s="53"/>
      <c r="G83" s="53"/>
    </row>
    <row r="84" spans="1:7">
      <c r="A84" s="5" t="s">
        <v>82</v>
      </c>
      <c r="B84" s="53">
        <f>B85+B93+B103+B113+B123+B133+B137+B146+B150</f>
        <v>0</v>
      </c>
      <c r="C84" s="53">
        <f t="shared" ref="C84:G84" si="27">C85+C93+C103+C113+C123+C133+C137+C146+C150</f>
        <v>0</v>
      </c>
      <c r="D84" s="53">
        <f t="shared" si="27"/>
        <v>0</v>
      </c>
      <c r="E84" s="53">
        <f t="shared" si="27"/>
        <v>0</v>
      </c>
      <c r="F84" s="53">
        <f t="shared" si="27"/>
        <v>0</v>
      </c>
      <c r="G84" s="53">
        <f t="shared" si="27"/>
        <v>0</v>
      </c>
    </row>
    <row r="85" spans="1:7">
      <c r="A85" s="7" t="s">
        <v>9</v>
      </c>
      <c r="B85" s="53">
        <f>SUM(B86:B92)</f>
        <v>0</v>
      </c>
      <c r="C85" s="53">
        <f t="shared" ref="C85:G85" si="28">SUM(C86:C92)</f>
        <v>0</v>
      </c>
      <c r="D85" s="53">
        <f t="shared" si="28"/>
        <v>0</v>
      </c>
      <c r="E85" s="53">
        <f t="shared" si="28"/>
        <v>0</v>
      </c>
      <c r="F85" s="53">
        <f t="shared" si="28"/>
        <v>0</v>
      </c>
      <c r="G85" s="53">
        <f t="shared" si="28"/>
        <v>0</v>
      </c>
    </row>
    <row r="86" spans="1:7">
      <c r="A86" s="8" t="s">
        <v>10</v>
      </c>
      <c r="B86" s="54"/>
      <c r="C86" s="54"/>
      <c r="D86" s="54">
        <f>B86+C86</f>
        <v>0</v>
      </c>
      <c r="E86" s="54"/>
      <c r="F86" s="54"/>
      <c r="G86" s="54">
        <f t="shared" ref="G86:G149" si="29">D86-E86</f>
        <v>0</v>
      </c>
    </row>
    <row r="87" spans="1:7">
      <c r="A87" s="8" t="s">
        <v>11</v>
      </c>
      <c r="B87" s="54"/>
      <c r="C87" s="54"/>
      <c r="D87" s="54">
        <f t="shared" ref="D87:D92" si="30">B87+C87</f>
        <v>0</v>
      </c>
      <c r="E87" s="54"/>
      <c r="F87" s="54"/>
      <c r="G87" s="54">
        <f t="shared" si="29"/>
        <v>0</v>
      </c>
    </row>
    <row r="88" spans="1:7">
      <c r="A88" s="8" t="s">
        <v>12</v>
      </c>
      <c r="B88" s="54"/>
      <c r="C88" s="54"/>
      <c r="D88" s="54">
        <f t="shared" si="30"/>
        <v>0</v>
      </c>
      <c r="E88" s="54"/>
      <c r="F88" s="54"/>
      <c r="G88" s="54">
        <f t="shared" si="29"/>
        <v>0</v>
      </c>
    </row>
    <row r="89" spans="1:7">
      <c r="A89" s="8" t="s">
        <v>13</v>
      </c>
      <c r="B89" s="54"/>
      <c r="C89" s="54"/>
      <c r="D89" s="54">
        <f t="shared" si="30"/>
        <v>0</v>
      </c>
      <c r="E89" s="54"/>
      <c r="F89" s="54"/>
      <c r="G89" s="54">
        <f t="shared" si="29"/>
        <v>0</v>
      </c>
    </row>
    <row r="90" spans="1:7">
      <c r="A90" s="8" t="s">
        <v>14</v>
      </c>
      <c r="B90" s="54"/>
      <c r="C90" s="54"/>
      <c r="D90" s="54">
        <f t="shared" si="30"/>
        <v>0</v>
      </c>
      <c r="E90" s="54"/>
      <c r="F90" s="54"/>
      <c r="G90" s="54">
        <f t="shared" si="29"/>
        <v>0</v>
      </c>
    </row>
    <row r="91" spans="1:7">
      <c r="A91" s="8" t="s">
        <v>15</v>
      </c>
      <c r="B91" s="54"/>
      <c r="C91" s="54"/>
      <c r="D91" s="54">
        <f t="shared" si="30"/>
        <v>0</v>
      </c>
      <c r="E91" s="54"/>
      <c r="F91" s="54"/>
      <c r="G91" s="54">
        <f t="shared" si="29"/>
        <v>0</v>
      </c>
    </row>
    <row r="92" spans="1:7">
      <c r="A92" s="8" t="s">
        <v>16</v>
      </c>
      <c r="B92" s="54"/>
      <c r="C92" s="54"/>
      <c r="D92" s="54">
        <f t="shared" si="30"/>
        <v>0</v>
      </c>
      <c r="E92" s="54"/>
      <c r="F92" s="54"/>
      <c r="G92" s="54">
        <f t="shared" si="29"/>
        <v>0</v>
      </c>
    </row>
    <row r="93" spans="1:7">
      <c r="A93" s="7" t="s">
        <v>17</v>
      </c>
      <c r="B93" s="53">
        <f>SUM(B94:B102)</f>
        <v>0</v>
      </c>
      <c r="C93" s="53">
        <f t="shared" ref="C93:F93" si="31">SUM(C94:C102)</f>
        <v>0</v>
      </c>
      <c r="D93" s="53">
        <f t="shared" si="31"/>
        <v>0</v>
      </c>
      <c r="E93" s="53">
        <f t="shared" si="31"/>
        <v>0</v>
      </c>
      <c r="F93" s="53">
        <f t="shared" si="31"/>
        <v>0</v>
      </c>
      <c r="G93" s="53">
        <f t="shared" si="29"/>
        <v>0</v>
      </c>
    </row>
    <row r="94" spans="1:7">
      <c r="A94" s="8" t="s">
        <v>18</v>
      </c>
      <c r="B94" s="54"/>
      <c r="C94" s="54"/>
      <c r="D94" s="54">
        <f>B94+C94</f>
        <v>0</v>
      </c>
      <c r="E94" s="54"/>
      <c r="F94" s="54"/>
      <c r="G94" s="54">
        <f t="shared" si="29"/>
        <v>0</v>
      </c>
    </row>
    <row r="95" spans="1:7">
      <c r="A95" s="8" t="s">
        <v>19</v>
      </c>
      <c r="B95" s="54"/>
      <c r="C95" s="54"/>
      <c r="D95" s="54">
        <f t="shared" ref="D95:D102" si="32">B95+C95</f>
        <v>0</v>
      </c>
      <c r="E95" s="54"/>
      <c r="F95" s="54"/>
      <c r="G95" s="54">
        <f t="shared" si="29"/>
        <v>0</v>
      </c>
    </row>
    <row r="96" spans="1:7">
      <c r="A96" s="8" t="s">
        <v>20</v>
      </c>
      <c r="B96" s="54"/>
      <c r="C96" s="54"/>
      <c r="D96" s="54">
        <f t="shared" si="32"/>
        <v>0</v>
      </c>
      <c r="E96" s="54"/>
      <c r="F96" s="54"/>
      <c r="G96" s="54">
        <f t="shared" si="29"/>
        <v>0</v>
      </c>
    </row>
    <row r="97" spans="1:7">
      <c r="A97" s="8" t="s">
        <v>21</v>
      </c>
      <c r="B97" s="54"/>
      <c r="C97" s="54"/>
      <c r="D97" s="54">
        <f t="shared" si="32"/>
        <v>0</v>
      </c>
      <c r="E97" s="54"/>
      <c r="F97" s="54"/>
      <c r="G97" s="54">
        <f t="shared" si="29"/>
        <v>0</v>
      </c>
    </row>
    <row r="98" spans="1:7">
      <c r="A98" s="8" t="s">
        <v>22</v>
      </c>
      <c r="B98" s="54"/>
      <c r="C98" s="54"/>
      <c r="D98" s="54">
        <f t="shared" si="32"/>
        <v>0</v>
      </c>
      <c r="E98" s="54"/>
      <c r="F98" s="54"/>
      <c r="G98" s="54">
        <f t="shared" si="29"/>
        <v>0</v>
      </c>
    </row>
    <row r="99" spans="1:7">
      <c r="A99" s="8" t="s">
        <v>23</v>
      </c>
      <c r="B99" s="54"/>
      <c r="C99" s="54"/>
      <c r="D99" s="54">
        <f t="shared" si="32"/>
        <v>0</v>
      </c>
      <c r="E99" s="54"/>
      <c r="F99" s="54"/>
      <c r="G99" s="54">
        <f t="shared" si="29"/>
        <v>0</v>
      </c>
    </row>
    <row r="100" spans="1:7">
      <c r="A100" s="8" t="s">
        <v>24</v>
      </c>
      <c r="B100" s="54"/>
      <c r="C100" s="54"/>
      <c r="D100" s="54">
        <f t="shared" si="32"/>
        <v>0</v>
      </c>
      <c r="E100" s="54"/>
      <c r="F100" s="54"/>
      <c r="G100" s="54">
        <f t="shared" si="29"/>
        <v>0</v>
      </c>
    </row>
    <row r="101" spans="1:7">
      <c r="A101" s="8" t="s">
        <v>25</v>
      </c>
      <c r="B101" s="54"/>
      <c r="C101" s="54"/>
      <c r="D101" s="54">
        <f t="shared" si="32"/>
        <v>0</v>
      </c>
      <c r="E101" s="54"/>
      <c r="F101" s="54"/>
      <c r="G101" s="54">
        <f t="shared" si="29"/>
        <v>0</v>
      </c>
    </row>
    <row r="102" spans="1:7">
      <c r="A102" s="8" t="s">
        <v>26</v>
      </c>
      <c r="B102" s="54"/>
      <c r="C102" s="54"/>
      <c r="D102" s="54">
        <f t="shared" si="32"/>
        <v>0</v>
      </c>
      <c r="E102" s="54"/>
      <c r="F102" s="54"/>
      <c r="G102" s="54">
        <f t="shared" si="29"/>
        <v>0</v>
      </c>
    </row>
    <row r="103" spans="1:7">
      <c r="A103" s="7" t="s">
        <v>27</v>
      </c>
      <c r="B103" s="53">
        <f>SUM(B104:B112)</f>
        <v>0</v>
      </c>
      <c r="C103" s="53">
        <f t="shared" ref="C103:F103" si="33">SUM(C104:C112)</f>
        <v>0</v>
      </c>
      <c r="D103" s="53">
        <f t="shared" si="33"/>
        <v>0</v>
      </c>
      <c r="E103" s="53">
        <f t="shared" si="33"/>
        <v>0</v>
      </c>
      <c r="F103" s="53">
        <f t="shared" si="33"/>
        <v>0</v>
      </c>
      <c r="G103" s="53">
        <f t="shared" si="29"/>
        <v>0</v>
      </c>
    </row>
    <row r="104" spans="1:7">
      <c r="A104" s="8" t="s">
        <v>28</v>
      </c>
      <c r="B104" s="54"/>
      <c r="C104" s="54"/>
      <c r="D104" s="54">
        <f>B104+C104</f>
        <v>0</v>
      </c>
      <c r="E104" s="54"/>
      <c r="F104" s="54"/>
      <c r="G104" s="54">
        <f t="shared" si="29"/>
        <v>0</v>
      </c>
    </row>
    <row r="105" spans="1:7">
      <c r="A105" s="8" t="s">
        <v>29</v>
      </c>
      <c r="B105" s="54"/>
      <c r="C105" s="54"/>
      <c r="D105" s="54">
        <f t="shared" ref="D105:D112" si="34">B105+C105</f>
        <v>0</v>
      </c>
      <c r="E105" s="54"/>
      <c r="F105" s="54"/>
      <c r="G105" s="54">
        <f t="shared" si="29"/>
        <v>0</v>
      </c>
    </row>
    <row r="106" spans="1:7">
      <c r="A106" s="8" t="s">
        <v>30</v>
      </c>
      <c r="B106" s="54"/>
      <c r="C106" s="54"/>
      <c r="D106" s="54">
        <f t="shared" si="34"/>
        <v>0</v>
      </c>
      <c r="E106" s="54"/>
      <c r="F106" s="54"/>
      <c r="G106" s="54">
        <f t="shared" si="29"/>
        <v>0</v>
      </c>
    </row>
    <row r="107" spans="1:7">
      <c r="A107" s="8" t="s">
        <v>31</v>
      </c>
      <c r="B107" s="54"/>
      <c r="C107" s="54"/>
      <c r="D107" s="54">
        <f t="shared" si="34"/>
        <v>0</v>
      </c>
      <c r="E107" s="54"/>
      <c r="F107" s="54"/>
      <c r="G107" s="54">
        <f t="shared" si="29"/>
        <v>0</v>
      </c>
    </row>
    <row r="108" spans="1:7">
      <c r="A108" s="8" t="s">
        <v>32</v>
      </c>
      <c r="B108" s="54"/>
      <c r="C108" s="54"/>
      <c r="D108" s="54">
        <f t="shared" si="34"/>
        <v>0</v>
      </c>
      <c r="E108" s="54"/>
      <c r="F108" s="54"/>
      <c r="G108" s="54">
        <f t="shared" si="29"/>
        <v>0</v>
      </c>
    </row>
    <row r="109" spans="1:7">
      <c r="A109" s="8" t="s">
        <v>33</v>
      </c>
      <c r="B109" s="54"/>
      <c r="C109" s="54"/>
      <c r="D109" s="54">
        <f t="shared" si="34"/>
        <v>0</v>
      </c>
      <c r="E109" s="54"/>
      <c r="F109" s="54"/>
      <c r="G109" s="54">
        <f t="shared" si="29"/>
        <v>0</v>
      </c>
    </row>
    <row r="110" spans="1:7">
      <c r="A110" s="8" t="s">
        <v>34</v>
      </c>
      <c r="B110" s="54"/>
      <c r="C110" s="54"/>
      <c r="D110" s="54">
        <f t="shared" si="34"/>
        <v>0</v>
      </c>
      <c r="E110" s="54"/>
      <c r="F110" s="54"/>
      <c r="G110" s="54">
        <f t="shared" si="29"/>
        <v>0</v>
      </c>
    </row>
    <row r="111" spans="1:7">
      <c r="A111" s="8" t="s">
        <v>35</v>
      </c>
      <c r="B111" s="54"/>
      <c r="C111" s="54"/>
      <c r="D111" s="54">
        <f t="shared" si="34"/>
        <v>0</v>
      </c>
      <c r="E111" s="54"/>
      <c r="F111" s="54"/>
      <c r="G111" s="54">
        <f t="shared" si="29"/>
        <v>0</v>
      </c>
    </row>
    <row r="112" spans="1:7">
      <c r="A112" s="8" t="s">
        <v>36</v>
      </c>
      <c r="B112" s="54"/>
      <c r="C112" s="54"/>
      <c r="D112" s="54">
        <f t="shared" si="34"/>
        <v>0</v>
      </c>
      <c r="E112" s="54"/>
      <c r="F112" s="54"/>
      <c r="G112" s="54">
        <f t="shared" si="29"/>
        <v>0</v>
      </c>
    </row>
    <row r="113" spans="1:7">
      <c r="A113" s="7" t="s">
        <v>37</v>
      </c>
      <c r="B113" s="53">
        <f>SUM(B114:B122)</f>
        <v>0</v>
      </c>
      <c r="C113" s="53">
        <f t="shared" ref="C113:F113" si="35">SUM(C114:C122)</f>
        <v>0</v>
      </c>
      <c r="D113" s="53">
        <f t="shared" si="35"/>
        <v>0</v>
      </c>
      <c r="E113" s="53">
        <f t="shared" si="35"/>
        <v>0</v>
      </c>
      <c r="F113" s="53">
        <f t="shared" si="35"/>
        <v>0</v>
      </c>
      <c r="G113" s="53">
        <f t="shared" si="29"/>
        <v>0</v>
      </c>
    </row>
    <row r="114" spans="1:7">
      <c r="A114" s="8" t="s">
        <v>38</v>
      </c>
      <c r="B114" s="54"/>
      <c r="C114" s="54"/>
      <c r="D114" s="54">
        <f>B114+C114</f>
        <v>0</v>
      </c>
      <c r="E114" s="54"/>
      <c r="F114" s="54"/>
      <c r="G114" s="54">
        <f t="shared" si="29"/>
        <v>0</v>
      </c>
    </row>
    <row r="115" spans="1:7">
      <c r="A115" s="8" t="s">
        <v>39</v>
      </c>
      <c r="B115" s="54"/>
      <c r="C115" s="54"/>
      <c r="D115" s="54">
        <f t="shared" ref="D115:D122" si="36">B115+C115</f>
        <v>0</v>
      </c>
      <c r="E115" s="54"/>
      <c r="F115" s="54"/>
      <c r="G115" s="54">
        <f t="shared" si="29"/>
        <v>0</v>
      </c>
    </row>
    <row r="116" spans="1:7">
      <c r="A116" s="8" t="s">
        <v>40</v>
      </c>
      <c r="B116" s="54"/>
      <c r="C116" s="54"/>
      <c r="D116" s="54">
        <f t="shared" si="36"/>
        <v>0</v>
      </c>
      <c r="E116" s="54"/>
      <c r="F116" s="54"/>
      <c r="G116" s="54">
        <f t="shared" si="29"/>
        <v>0</v>
      </c>
    </row>
    <row r="117" spans="1:7">
      <c r="A117" s="8" t="s">
        <v>41</v>
      </c>
      <c r="B117" s="54"/>
      <c r="C117" s="54"/>
      <c r="D117" s="54">
        <f t="shared" si="36"/>
        <v>0</v>
      </c>
      <c r="E117" s="54"/>
      <c r="F117" s="54"/>
      <c r="G117" s="54">
        <f t="shared" si="29"/>
        <v>0</v>
      </c>
    </row>
    <row r="118" spans="1:7">
      <c r="A118" s="8" t="s">
        <v>42</v>
      </c>
      <c r="B118" s="54"/>
      <c r="C118" s="54"/>
      <c r="D118" s="54">
        <f t="shared" si="36"/>
        <v>0</v>
      </c>
      <c r="E118" s="54"/>
      <c r="F118" s="54"/>
      <c r="G118" s="54">
        <f t="shared" si="29"/>
        <v>0</v>
      </c>
    </row>
    <row r="119" spans="1:7">
      <c r="A119" s="8" t="s">
        <v>43</v>
      </c>
      <c r="B119" s="54"/>
      <c r="C119" s="54"/>
      <c r="D119" s="54">
        <f t="shared" si="36"/>
        <v>0</v>
      </c>
      <c r="E119" s="54"/>
      <c r="F119" s="54"/>
      <c r="G119" s="54">
        <f t="shared" si="29"/>
        <v>0</v>
      </c>
    </row>
    <row r="120" spans="1:7">
      <c r="A120" s="8" t="s">
        <v>44</v>
      </c>
      <c r="B120" s="54"/>
      <c r="C120" s="54"/>
      <c r="D120" s="54">
        <f t="shared" si="36"/>
        <v>0</v>
      </c>
      <c r="E120" s="54"/>
      <c r="F120" s="54"/>
      <c r="G120" s="54">
        <f t="shared" si="29"/>
        <v>0</v>
      </c>
    </row>
    <row r="121" spans="1:7">
      <c r="A121" s="8" t="s">
        <v>45</v>
      </c>
      <c r="B121" s="54"/>
      <c r="C121" s="54"/>
      <c r="D121" s="54">
        <f t="shared" si="36"/>
        <v>0</v>
      </c>
      <c r="E121" s="54"/>
      <c r="F121" s="54"/>
      <c r="G121" s="54">
        <f t="shared" si="29"/>
        <v>0</v>
      </c>
    </row>
    <row r="122" spans="1:7">
      <c r="A122" s="8" t="s">
        <v>46</v>
      </c>
      <c r="B122" s="54"/>
      <c r="C122" s="54"/>
      <c r="D122" s="54">
        <f t="shared" si="36"/>
        <v>0</v>
      </c>
      <c r="E122" s="54"/>
      <c r="F122" s="54"/>
      <c r="G122" s="54">
        <f t="shared" si="29"/>
        <v>0</v>
      </c>
    </row>
    <row r="123" spans="1:7">
      <c r="A123" s="7" t="s">
        <v>47</v>
      </c>
      <c r="B123" s="53">
        <f>SUM(B124:B132)</f>
        <v>0</v>
      </c>
      <c r="C123" s="53">
        <f t="shared" ref="C123:F123" si="37">SUM(C124:C132)</f>
        <v>0</v>
      </c>
      <c r="D123" s="53">
        <f t="shared" si="37"/>
        <v>0</v>
      </c>
      <c r="E123" s="53">
        <f t="shared" si="37"/>
        <v>0</v>
      </c>
      <c r="F123" s="53">
        <f t="shared" si="37"/>
        <v>0</v>
      </c>
      <c r="G123" s="53">
        <f t="shared" si="29"/>
        <v>0</v>
      </c>
    </row>
    <row r="124" spans="1:7">
      <c r="A124" s="8" t="s">
        <v>48</v>
      </c>
      <c r="B124" s="54"/>
      <c r="C124" s="54"/>
      <c r="D124" s="54">
        <f>B124+C124</f>
        <v>0</v>
      </c>
      <c r="E124" s="54"/>
      <c r="F124" s="54"/>
      <c r="G124" s="54">
        <f t="shared" si="29"/>
        <v>0</v>
      </c>
    </row>
    <row r="125" spans="1:7">
      <c r="A125" s="8" t="s">
        <v>49</v>
      </c>
      <c r="B125" s="54"/>
      <c r="C125" s="54"/>
      <c r="D125" s="54">
        <f t="shared" ref="D125:D132" si="38">B125+C125</f>
        <v>0</v>
      </c>
      <c r="E125" s="54"/>
      <c r="F125" s="54"/>
      <c r="G125" s="54">
        <f t="shared" si="29"/>
        <v>0</v>
      </c>
    </row>
    <row r="126" spans="1:7">
      <c r="A126" s="8" t="s">
        <v>50</v>
      </c>
      <c r="B126" s="54"/>
      <c r="C126" s="54"/>
      <c r="D126" s="54">
        <f t="shared" si="38"/>
        <v>0</v>
      </c>
      <c r="E126" s="54"/>
      <c r="F126" s="54"/>
      <c r="G126" s="54">
        <f t="shared" si="29"/>
        <v>0</v>
      </c>
    </row>
    <row r="127" spans="1:7">
      <c r="A127" s="8" t="s">
        <v>51</v>
      </c>
      <c r="B127" s="54"/>
      <c r="C127" s="54"/>
      <c r="D127" s="54">
        <f t="shared" si="38"/>
        <v>0</v>
      </c>
      <c r="E127" s="54"/>
      <c r="F127" s="54"/>
      <c r="G127" s="54">
        <f t="shared" si="29"/>
        <v>0</v>
      </c>
    </row>
    <row r="128" spans="1:7">
      <c r="A128" s="8" t="s">
        <v>52</v>
      </c>
      <c r="B128" s="54"/>
      <c r="C128" s="54"/>
      <c r="D128" s="54">
        <f t="shared" si="38"/>
        <v>0</v>
      </c>
      <c r="E128" s="54"/>
      <c r="F128" s="54"/>
      <c r="G128" s="54">
        <f t="shared" si="29"/>
        <v>0</v>
      </c>
    </row>
    <row r="129" spans="1:7">
      <c r="A129" s="8" t="s">
        <v>53</v>
      </c>
      <c r="B129" s="54"/>
      <c r="C129" s="54"/>
      <c r="D129" s="54">
        <f t="shared" si="38"/>
        <v>0</v>
      </c>
      <c r="E129" s="54"/>
      <c r="F129" s="54"/>
      <c r="G129" s="54">
        <f t="shared" si="29"/>
        <v>0</v>
      </c>
    </row>
    <row r="130" spans="1:7">
      <c r="A130" s="8" t="s">
        <v>54</v>
      </c>
      <c r="B130" s="54"/>
      <c r="C130" s="54"/>
      <c r="D130" s="54">
        <f t="shared" si="38"/>
        <v>0</v>
      </c>
      <c r="E130" s="54"/>
      <c r="F130" s="54"/>
      <c r="G130" s="54">
        <f t="shared" si="29"/>
        <v>0</v>
      </c>
    </row>
    <row r="131" spans="1:7">
      <c r="A131" s="8" t="s">
        <v>55</v>
      </c>
      <c r="B131" s="54"/>
      <c r="C131" s="54"/>
      <c r="D131" s="54">
        <f t="shared" si="38"/>
        <v>0</v>
      </c>
      <c r="E131" s="54"/>
      <c r="F131" s="54"/>
      <c r="G131" s="54">
        <f t="shared" si="29"/>
        <v>0</v>
      </c>
    </row>
    <row r="132" spans="1:7">
      <c r="A132" s="8" t="s">
        <v>56</v>
      </c>
      <c r="B132" s="54"/>
      <c r="C132" s="54"/>
      <c r="D132" s="54">
        <f t="shared" si="38"/>
        <v>0</v>
      </c>
      <c r="E132" s="54"/>
      <c r="F132" s="54"/>
      <c r="G132" s="54">
        <f t="shared" si="29"/>
        <v>0</v>
      </c>
    </row>
    <row r="133" spans="1:7">
      <c r="A133" s="7" t="s">
        <v>57</v>
      </c>
      <c r="B133" s="53">
        <f>SUM(B134:B136)</f>
        <v>0</v>
      </c>
      <c r="C133" s="53">
        <f t="shared" ref="C133:F133" si="39">SUM(C134:C136)</f>
        <v>0</v>
      </c>
      <c r="D133" s="53">
        <f t="shared" si="39"/>
        <v>0</v>
      </c>
      <c r="E133" s="53">
        <f t="shared" si="39"/>
        <v>0</v>
      </c>
      <c r="F133" s="53">
        <f t="shared" si="39"/>
        <v>0</v>
      </c>
      <c r="G133" s="53">
        <f t="shared" si="29"/>
        <v>0</v>
      </c>
    </row>
    <row r="134" spans="1:7">
      <c r="A134" s="8" t="s">
        <v>58</v>
      </c>
      <c r="B134" s="54"/>
      <c r="C134" s="54"/>
      <c r="D134" s="54">
        <f>B134+C134</f>
        <v>0</v>
      </c>
      <c r="E134" s="54"/>
      <c r="F134" s="54"/>
      <c r="G134" s="54">
        <f t="shared" si="29"/>
        <v>0</v>
      </c>
    </row>
    <row r="135" spans="1:7">
      <c r="A135" s="8" t="s">
        <v>59</v>
      </c>
      <c r="B135" s="54"/>
      <c r="C135" s="54"/>
      <c r="D135" s="54">
        <f t="shared" ref="D135:D136" si="40">B135+C135</f>
        <v>0</v>
      </c>
      <c r="E135" s="54"/>
      <c r="F135" s="54"/>
      <c r="G135" s="54">
        <f t="shared" si="29"/>
        <v>0</v>
      </c>
    </row>
    <row r="136" spans="1:7">
      <c r="A136" s="8" t="s">
        <v>60</v>
      </c>
      <c r="B136" s="54"/>
      <c r="C136" s="54"/>
      <c r="D136" s="54">
        <f t="shared" si="40"/>
        <v>0</v>
      </c>
      <c r="E136" s="54"/>
      <c r="F136" s="54"/>
      <c r="G136" s="54">
        <f t="shared" si="29"/>
        <v>0</v>
      </c>
    </row>
    <row r="137" spans="1:7">
      <c r="A137" s="7" t="s">
        <v>61</v>
      </c>
      <c r="B137" s="53">
        <f>SUM(B138:B145)</f>
        <v>0</v>
      </c>
      <c r="C137" s="53">
        <f t="shared" ref="C137:F137" si="41">SUM(C138:C145)</f>
        <v>0</v>
      </c>
      <c r="D137" s="53">
        <f t="shared" si="41"/>
        <v>0</v>
      </c>
      <c r="E137" s="53">
        <f t="shared" si="41"/>
        <v>0</v>
      </c>
      <c r="F137" s="53">
        <f t="shared" si="41"/>
        <v>0</v>
      </c>
      <c r="G137" s="53">
        <f t="shared" si="29"/>
        <v>0</v>
      </c>
    </row>
    <row r="138" spans="1:7">
      <c r="A138" s="8" t="s">
        <v>62</v>
      </c>
      <c r="B138" s="54"/>
      <c r="C138" s="54"/>
      <c r="D138" s="54">
        <f>B138+C138</f>
        <v>0</v>
      </c>
      <c r="E138" s="54"/>
      <c r="F138" s="54"/>
      <c r="G138" s="54">
        <f t="shared" si="29"/>
        <v>0</v>
      </c>
    </row>
    <row r="139" spans="1:7">
      <c r="A139" s="8" t="s">
        <v>63</v>
      </c>
      <c r="B139" s="54"/>
      <c r="C139" s="54"/>
      <c r="D139" s="54">
        <f t="shared" ref="D139:D145" si="42">B139+C139</f>
        <v>0</v>
      </c>
      <c r="E139" s="54"/>
      <c r="F139" s="54"/>
      <c r="G139" s="54">
        <f t="shared" si="29"/>
        <v>0</v>
      </c>
    </row>
    <row r="140" spans="1:7">
      <c r="A140" s="8" t="s">
        <v>64</v>
      </c>
      <c r="B140" s="54"/>
      <c r="C140" s="54"/>
      <c r="D140" s="54">
        <f t="shared" si="42"/>
        <v>0</v>
      </c>
      <c r="E140" s="54"/>
      <c r="F140" s="54"/>
      <c r="G140" s="54">
        <f t="shared" si="29"/>
        <v>0</v>
      </c>
    </row>
    <row r="141" spans="1:7">
      <c r="A141" s="8" t="s">
        <v>65</v>
      </c>
      <c r="B141" s="54"/>
      <c r="C141" s="54"/>
      <c r="D141" s="54">
        <f t="shared" si="42"/>
        <v>0</v>
      </c>
      <c r="E141" s="54"/>
      <c r="F141" s="54"/>
      <c r="G141" s="54">
        <f t="shared" si="29"/>
        <v>0</v>
      </c>
    </row>
    <row r="142" spans="1:7">
      <c r="A142" s="8" t="s">
        <v>66</v>
      </c>
      <c r="B142" s="54"/>
      <c r="C142" s="54"/>
      <c r="D142" s="54">
        <f t="shared" si="42"/>
        <v>0</v>
      </c>
      <c r="E142" s="54"/>
      <c r="F142" s="54"/>
      <c r="G142" s="54">
        <f t="shared" si="29"/>
        <v>0</v>
      </c>
    </row>
    <row r="143" spans="1:7">
      <c r="A143" s="8" t="s">
        <v>67</v>
      </c>
      <c r="B143" s="54"/>
      <c r="C143" s="54"/>
      <c r="D143" s="54">
        <f t="shared" si="42"/>
        <v>0</v>
      </c>
      <c r="E143" s="54"/>
      <c r="F143" s="54"/>
      <c r="G143" s="54">
        <f t="shared" si="29"/>
        <v>0</v>
      </c>
    </row>
    <row r="144" spans="1:7">
      <c r="A144" s="8" t="s">
        <v>68</v>
      </c>
      <c r="B144" s="54"/>
      <c r="C144" s="54"/>
      <c r="D144" s="54">
        <f t="shared" si="42"/>
        <v>0</v>
      </c>
      <c r="E144" s="54"/>
      <c r="F144" s="54"/>
      <c r="G144" s="54">
        <f t="shared" si="29"/>
        <v>0</v>
      </c>
    </row>
    <row r="145" spans="1:7">
      <c r="A145" s="8" t="s">
        <v>69</v>
      </c>
      <c r="B145" s="54"/>
      <c r="C145" s="54"/>
      <c r="D145" s="54">
        <f t="shared" si="42"/>
        <v>0</v>
      </c>
      <c r="E145" s="54"/>
      <c r="F145" s="54"/>
      <c r="G145" s="54">
        <f t="shared" si="29"/>
        <v>0</v>
      </c>
    </row>
    <row r="146" spans="1:7">
      <c r="A146" s="7" t="s">
        <v>70</v>
      </c>
      <c r="B146" s="53">
        <f>SUM(B147:B149)</f>
        <v>0</v>
      </c>
      <c r="C146" s="53">
        <f t="shared" ref="C146:F146" si="43">SUM(C147:C149)</f>
        <v>0</v>
      </c>
      <c r="D146" s="53">
        <f t="shared" si="43"/>
        <v>0</v>
      </c>
      <c r="E146" s="53">
        <f t="shared" si="43"/>
        <v>0</v>
      </c>
      <c r="F146" s="53">
        <f t="shared" si="43"/>
        <v>0</v>
      </c>
      <c r="G146" s="53">
        <f t="shared" si="29"/>
        <v>0</v>
      </c>
    </row>
    <row r="147" spans="1:7">
      <c r="A147" s="8" t="s">
        <v>71</v>
      </c>
      <c r="B147" s="54"/>
      <c r="C147" s="54"/>
      <c r="D147" s="54">
        <f>B147+C147</f>
        <v>0</v>
      </c>
      <c r="E147" s="54"/>
      <c r="F147" s="54"/>
      <c r="G147" s="54">
        <f t="shared" si="29"/>
        <v>0</v>
      </c>
    </row>
    <row r="148" spans="1:7">
      <c r="A148" s="8" t="s">
        <v>72</v>
      </c>
      <c r="B148" s="54"/>
      <c r="C148" s="54"/>
      <c r="D148" s="54">
        <f t="shared" ref="D148:D149" si="44">B148+C148</f>
        <v>0</v>
      </c>
      <c r="E148" s="54"/>
      <c r="F148" s="54"/>
      <c r="G148" s="54">
        <f t="shared" si="29"/>
        <v>0</v>
      </c>
    </row>
    <row r="149" spans="1:7">
      <c r="A149" s="8" t="s">
        <v>73</v>
      </c>
      <c r="B149" s="54"/>
      <c r="C149" s="54"/>
      <c r="D149" s="54">
        <f t="shared" si="44"/>
        <v>0</v>
      </c>
      <c r="E149" s="54"/>
      <c r="F149" s="54"/>
      <c r="G149" s="54">
        <f t="shared" si="29"/>
        <v>0</v>
      </c>
    </row>
    <row r="150" spans="1:7">
      <c r="A150" s="7" t="s">
        <v>74</v>
      </c>
      <c r="B150" s="53">
        <f>SUM(B151:B157)</f>
        <v>0</v>
      </c>
      <c r="C150" s="53">
        <f t="shared" ref="C150:F150" si="45">SUM(C151:C157)</f>
        <v>0</v>
      </c>
      <c r="D150" s="53">
        <f t="shared" si="45"/>
        <v>0</v>
      </c>
      <c r="E150" s="53">
        <f t="shared" si="45"/>
        <v>0</v>
      </c>
      <c r="F150" s="53">
        <f t="shared" si="45"/>
        <v>0</v>
      </c>
      <c r="G150" s="53">
        <f t="shared" ref="G150:G157" si="46">D150-E150</f>
        <v>0</v>
      </c>
    </row>
    <row r="151" spans="1:7">
      <c r="A151" s="8" t="s">
        <v>75</v>
      </c>
      <c r="B151" s="54"/>
      <c r="C151" s="54"/>
      <c r="D151" s="54">
        <f>B151+C151</f>
        <v>0</v>
      </c>
      <c r="E151" s="54"/>
      <c r="F151" s="54"/>
      <c r="G151" s="54">
        <f t="shared" si="46"/>
        <v>0</v>
      </c>
    </row>
    <row r="152" spans="1:7">
      <c r="A152" s="8" t="s">
        <v>76</v>
      </c>
      <c r="B152" s="54"/>
      <c r="C152" s="54"/>
      <c r="D152" s="54">
        <f t="shared" ref="D152:D157" si="47">B152+C152</f>
        <v>0</v>
      </c>
      <c r="E152" s="54"/>
      <c r="F152" s="54"/>
      <c r="G152" s="54">
        <f t="shared" si="46"/>
        <v>0</v>
      </c>
    </row>
    <row r="153" spans="1:7">
      <c r="A153" s="8" t="s">
        <v>77</v>
      </c>
      <c r="B153" s="54"/>
      <c r="C153" s="54"/>
      <c r="D153" s="54">
        <f t="shared" si="47"/>
        <v>0</v>
      </c>
      <c r="E153" s="54"/>
      <c r="F153" s="54"/>
      <c r="G153" s="54">
        <f t="shared" si="46"/>
        <v>0</v>
      </c>
    </row>
    <row r="154" spans="1:7">
      <c r="A154" s="8" t="s">
        <v>78</v>
      </c>
      <c r="B154" s="54"/>
      <c r="C154" s="54"/>
      <c r="D154" s="54">
        <f t="shared" si="47"/>
        <v>0</v>
      </c>
      <c r="E154" s="54"/>
      <c r="F154" s="54"/>
      <c r="G154" s="54">
        <f t="shared" si="46"/>
        <v>0</v>
      </c>
    </row>
    <row r="155" spans="1:7">
      <c r="A155" s="8" t="s">
        <v>79</v>
      </c>
      <c r="B155" s="54"/>
      <c r="C155" s="54"/>
      <c r="D155" s="54">
        <f t="shared" si="47"/>
        <v>0</v>
      </c>
      <c r="E155" s="54"/>
      <c r="F155" s="54"/>
      <c r="G155" s="54">
        <f t="shared" si="46"/>
        <v>0</v>
      </c>
    </row>
    <row r="156" spans="1:7">
      <c r="A156" s="8" t="s">
        <v>80</v>
      </c>
      <c r="B156" s="54"/>
      <c r="C156" s="54"/>
      <c r="D156" s="54">
        <f t="shared" si="47"/>
        <v>0</v>
      </c>
      <c r="E156" s="54"/>
      <c r="F156" s="54"/>
      <c r="G156" s="54">
        <f t="shared" si="46"/>
        <v>0</v>
      </c>
    </row>
    <row r="157" spans="1:7">
      <c r="A157" s="8" t="s">
        <v>81</v>
      </c>
      <c r="B157" s="54"/>
      <c r="C157" s="54"/>
      <c r="D157" s="54">
        <f t="shared" si="47"/>
        <v>0</v>
      </c>
      <c r="E157" s="54"/>
      <c r="F157" s="54"/>
      <c r="G157" s="54">
        <f t="shared" si="46"/>
        <v>0</v>
      </c>
    </row>
    <row r="158" spans="1:7" ht="5.0999999999999996" customHeight="1">
      <c r="A158" s="7"/>
      <c r="B158" s="54"/>
      <c r="C158" s="54"/>
      <c r="D158" s="54"/>
      <c r="E158" s="54"/>
      <c r="F158" s="54"/>
      <c r="G158" s="54"/>
    </row>
    <row r="159" spans="1:7">
      <c r="A159" s="5" t="s">
        <v>83</v>
      </c>
      <c r="B159" s="53">
        <f>B9+B84</f>
        <v>87781958</v>
      </c>
      <c r="C159" s="53">
        <f t="shared" ref="C159:G159" si="48">C9+C84</f>
        <v>-2.3283064365386963E-10</v>
      </c>
      <c r="D159" s="53">
        <f>D9+D84</f>
        <v>87781958</v>
      </c>
      <c r="E159" s="53">
        <f>E9+E84</f>
        <v>71615192.820000008</v>
      </c>
      <c r="F159" s="53">
        <f t="shared" si="48"/>
        <v>68524735.439999998</v>
      </c>
      <c r="G159" s="53">
        <f t="shared" si="48"/>
        <v>16166765.179999996</v>
      </c>
    </row>
    <row r="160" spans="1:7" ht="5.0999999999999996" customHeight="1">
      <c r="A160" s="10"/>
      <c r="B160" s="55"/>
      <c r="C160" s="55"/>
      <c r="D160" s="55"/>
      <c r="E160" s="55"/>
      <c r="F160" s="55"/>
      <c r="G160" s="55"/>
    </row>
  </sheetData>
  <mergeCells count="5">
    <mergeCell ref="B7:F7"/>
    <mergeCell ref="A2:G2"/>
    <mergeCell ref="A3:G3"/>
    <mergeCell ref="A4:G4"/>
    <mergeCell ref="A5:G5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"/>
  <sheetViews>
    <sheetView workbookViewId="0">
      <selection activeCell="J11" sqref="J11"/>
    </sheetView>
  </sheetViews>
  <sheetFormatPr baseColWidth="10" defaultRowHeight="11.25"/>
  <cols>
    <col min="1" max="1" width="45.83203125" style="12" customWidth="1"/>
    <col min="2" max="7" width="16.83203125" style="12" customWidth="1"/>
    <col min="8" max="16384" width="12" style="12"/>
  </cols>
  <sheetData>
    <row r="1" spans="1:14" customFormat="1" ht="15">
      <c r="A1" s="59" t="s">
        <v>149</v>
      </c>
      <c r="B1" s="59"/>
      <c r="C1" s="59"/>
      <c r="D1" s="59"/>
      <c r="E1" s="59"/>
      <c r="F1" s="59"/>
      <c r="G1" s="59"/>
      <c r="H1" s="33"/>
      <c r="I1" s="33"/>
      <c r="J1" s="33"/>
      <c r="K1" s="33"/>
      <c r="L1" s="33"/>
      <c r="M1" s="33"/>
      <c r="N1" s="33"/>
    </row>
    <row r="2" spans="1:14" customFormat="1" ht="15">
      <c r="A2" s="59" t="s">
        <v>151</v>
      </c>
      <c r="B2" s="59"/>
      <c r="C2" s="59"/>
      <c r="D2" s="59"/>
      <c r="E2" s="59"/>
      <c r="F2" s="59"/>
      <c r="G2" s="59"/>
      <c r="H2" s="33"/>
      <c r="I2" s="33"/>
      <c r="J2" s="33"/>
      <c r="K2" s="33"/>
      <c r="L2" s="33"/>
      <c r="M2" s="33"/>
      <c r="N2" s="33"/>
    </row>
    <row r="3" spans="1:14" customFormat="1" ht="15">
      <c r="A3" s="59" t="s">
        <v>152</v>
      </c>
      <c r="B3" s="59"/>
      <c r="C3" s="59"/>
      <c r="D3" s="59"/>
      <c r="E3" s="59"/>
      <c r="F3" s="59"/>
      <c r="G3" s="59"/>
      <c r="H3" s="33"/>
      <c r="I3" s="33"/>
      <c r="J3" s="33"/>
      <c r="K3" s="33"/>
      <c r="L3" s="33"/>
      <c r="M3" s="33"/>
      <c r="N3" s="33"/>
    </row>
    <row r="4" spans="1:14" customFormat="1" ht="15">
      <c r="A4" s="59" t="s">
        <v>156</v>
      </c>
      <c r="B4" s="59"/>
      <c r="C4" s="59"/>
      <c r="D4" s="59"/>
      <c r="E4" s="59"/>
      <c r="F4" s="59"/>
      <c r="G4" s="59"/>
      <c r="H4" s="33"/>
      <c r="I4" s="33"/>
      <c r="J4" s="33"/>
      <c r="K4" s="33"/>
      <c r="L4" s="33"/>
      <c r="M4" s="33"/>
      <c r="N4" s="33"/>
    </row>
    <row r="5" spans="1:14" customFormat="1" ht="15">
      <c r="A5" s="59" t="s">
        <v>150</v>
      </c>
      <c r="B5" s="59"/>
      <c r="C5" s="59"/>
      <c r="D5" s="59"/>
      <c r="E5" s="59"/>
      <c r="F5" s="59"/>
      <c r="G5" s="59"/>
      <c r="H5" s="33"/>
      <c r="I5" s="33"/>
      <c r="J5" s="34"/>
      <c r="K5" s="34"/>
      <c r="L5" s="34"/>
      <c r="M5" s="34"/>
      <c r="N5" s="34"/>
    </row>
    <row r="6" spans="1:14" customFormat="1" ht="15">
      <c r="A6" s="34"/>
      <c r="B6" s="34"/>
      <c r="C6" s="34"/>
      <c r="D6" s="34"/>
      <c r="E6" s="34"/>
      <c r="F6" s="34"/>
      <c r="G6" s="34"/>
      <c r="H6" s="33"/>
      <c r="I6" s="33"/>
      <c r="J6" s="34"/>
      <c r="K6" s="34"/>
      <c r="L6" s="34"/>
      <c r="M6" s="34"/>
      <c r="N6" s="34"/>
    </row>
    <row r="7" spans="1:14" s="40" customFormat="1">
      <c r="A7" s="36"/>
      <c r="B7" s="60" t="s">
        <v>0</v>
      </c>
      <c r="C7" s="60"/>
      <c r="D7" s="60"/>
      <c r="E7" s="60"/>
      <c r="F7" s="60"/>
      <c r="G7" s="36"/>
    </row>
    <row r="8" spans="1:14" s="40" customFormat="1" ht="22.5">
      <c r="A8" s="42" t="s">
        <v>1</v>
      </c>
      <c r="B8" s="38" t="s">
        <v>2</v>
      </c>
      <c r="C8" s="38" t="s">
        <v>84</v>
      </c>
      <c r="D8" s="38" t="s">
        <v>85</v>
      </c>
      <c r="E8" s="38" t="s">
        <v>5</v>
      </c>
      <c r="F8" s="38" t="s">
        <v>86</v>
      </c>
      <c r="G8" s="42" t="s">
        <v>87</v>
      </c>
    </row>
    <row r="9" spans="1:14">
      <c r="A9" s="13" t="s">
        <v>88</v>
      </c>
      <c r="B9" s="14"/>
      <c r="C9" s="14"/>
      <c r="D9" s="14"/>
      <c r="E9" s="14"/>
      <c r="F9" s="14"/>
      <c r="G9" s="14"/>
    </row>
    <row r="10" spans="1:14">
      <c r="A10" s="15" t="s">
        <v>89</v>
      </c>
      <c r="B10" s="6">
        <f t="shared" ref="B10:G10" si="0">SUM(B11:B11)</f>
        <v>87781958</v>
      </c>
      <c r="C10" s="6">
        <f t="shared" si="0"/>
        <v>0</v>
      </c>
      <c r="D10" s="6">
        <f t="shared" si="0"/>
        <v>87781958</v>
      </c>
      <c r="E10" s="6">
        <f t="shared" si="0"/>
        <v>71615192.819999993</v>
      </c>
      <c r="F10" s="6">
        <f t="shared" si="0"/>
        <v>68524735.439999998</v>
      </c>
      <c r="G10" s="6">
        <f t="shared" si="0"/>
        <v>16166765.180000007</v>
      </c>
    </row>
    <row r="11" spans="1:14" ht="12" customHeight="1">
      <c r="A11" s="16" t="s">
        <v>155</v>
      </c>
      <c r="B11" s="9">
        <v>87781958</v>
      </c>
      <c r="C11" s="9">
        <v>0</v>
      </c>
      <c r="D11" s="9">
        <v>87781958</v>
      </c>
      <c r="E11" s="9">
        <v>71615192.819999993</v>
      </c>
      <c r="F11" s="9">
        <v>68524735.439999998</v>
      </c>
      <c r="G11" s="9">
        <f>D11-E11</f>
        <v>16166765.180000007</v>
      </c>
    </row>
    <row r="12" spans="1:14" ht="5.25" customHeight="1">
      <c r="A12" s="16"/>
      <c r="B12" s="9"/>
      <c r="C12" s="9"/>
      <c r="D12" s="9"/>
      <c r="E12" s="9"/>
      <c r="F12" s="9"/>
      <c r="G12" s="9"/>
    </row>
    <row r="13" spans="1:14" ht="5.0999999999999996" customHeight="1">
      <c r="A13" s="16"/>
      <c r="B13" s="9"/>
      <c r="C13" s="9"/>
      <c r="D13" s="9"/>
      <c r="E13" s="9"/>
      <c r="F13" s="9"/>
      <c r="G13" s="9"/>
    </row>
    <row r="14" spans="1:14">
      <c r="A14" s="17" t="s">
        <v>98</v>
      </c>
      <c r="B14" s="9"/>
      <c r="C14" s="9"/>
      <c r="D14" s="9"/>
      <c r="E14" s="9"/>
      <c r="F14" s="9"/>
      <c r="G14" s="9"/>
    </row>
    <row r="15" spans="1:14">
      <c r="A15" s="17" t="s">
        <v>99</v>
      </c>
      <c r="B15" s="6">
        <f>SUM(B16:B23)</f>
        <v>0</v>
      </c>
      <c r="C15" s="6">
        <f t="shared" ref="C15:G15" si="1">SUM(C16:C23)</f>
        <v>0</v>
      </c>
      <c r="D15" s="6">
        <f t="shared" si="1"/>
        <v>0</v>
      </c>
      <c r="E15" s="6">
        <f t="shared" si="1"/>
        <v>0</v>
      </c>
      <c r="F15" s="6">
        <f t="shared" si="1"/>
        <v>0</v>
      </c>
      <c r="G15" s="6">
        <f t="shared" si="1"/>
        <v>0</v>
      </c>
    </row>
    <row r="16" spans="1:14">
      <c r="A16" s="16" t="s">
        <v>90</v>
      </c>
      <c r="B16" s="9"/>
      <c r="C16" s="9"/>
      <c r="D16" s="9"/>
      <c r="E16" s="9"/>
      <c r="F16" s="9"/>
      <c r="G16" s="9">
        <f t="shared" ref="G16:G23" si="2">D16-E16</f>
        <v>0</v>
      </c>
    </row>
    <row r="17" spans="1:7">
      <c r="A17" s="16" t="s">
        <v>91</v>
      </c>
      <c r="B17" s="9"/>
      <c r="C17" s="9"/>
      <c r="D17" s="9"/>
      <c r="E17" s="9"/>
      <c r="F17" s="9"/>
      <c r="G17" s="9">
        <f t="shared" si="2"/>
        <v>0</v>
      </c>
    </row>
    <row r="18" spans="1:7">
      <c r="A18" s="16" t="s">
        <v>92</v>
      </c>
      <c r="B18" s="9"/>
      <c r="C18" s="9"/>
      <c r="D18" s="9"/>
      <c r="E18" s="9"/>
      <c r="F18" s="9"/>
      <c r="G18" s="9">
        <f t="shared" si="2"/>
        <v>0</v>
      </c>
    </row>
    <row r="19" spans="1:7">
      <c r="A19" s="16" t="s">
        <v>93</v>
      </c>
      <c r="B19" s="9"/>
      <c r="C19" s="9"/>
      <c r="D19" s="9"/>
      <c r="E19" s="9"/>
      <c r="F19" s="9"/>
      <c r="G19" s="9">
        <f t="shared" si="2"/>
        <v>0</v>
      </c>
    </row>
    <row r="20" spans="1:7">
      <c r="A20" s="16" t="s">
        <v>94</v>
      </c>
      <c r="B20" s="9"/>
      <c r="C20" s="9"/>
      <c r="D20" s="9"/>
      <c r="E20" s="9"/>
      <c r="F20" s="9"/>
      <c r="G20" s="9">
        <f t="shared" si="2"/>
        <v>0</v>
      </c>
    </row>
    <row r="21" spans="1:7">
      <c r="A21" s="16" t="s">
        <v>95</v>
      </c>
      <c r="B21" s="9"/>
      <c r="C21" s="9"/>
      <c r="D21" s="9"/>
      <c r="E21" s="9"/>
      <c r="F21" s="9"/>
      <c r="G21" s="9">
        <f t="shared" si="2"/>
        <v>0</v>
      </c>
    </row>
    <row r="22" spans="1:7">
      <c r="A22" s="16" t="s">
        <v>96</v>
      </c>
      <c r="B22" s="9"/>
      <c r="C22" s="9"/>
      <c r="D22" s="9"/>
      <c r="E22" s="9"/>
      <c r="F22" s="9"/>
      <c r="G22" s="9">
        <f t="shared" si="2"/>
        <v>0</v>
      </c>
    </row>
    <row r="23" spans="1:7">
      <c r="A23" s="16" t="s">
        <v>97</v>
      </c>
      <c r="B23" s="9"/>
      <c r="C23" s="9"/>
      <c r="D23" s="9"/>
      <c r="E23" s="9"/>
      <c r="F23" s="9"/>
      <c r="G23" s="9">
        <f t="shared" si="2"/>
        <v>0</v>
      </c>
    </row>
    <row r="24" spans="1:7" ht="5.0999999999999996" customHeight="1">
      <c r="A24" s="18"/>
      <c r="B24" s="9"/>
      <c r="C24" s="9"/>
      <c r="D24" s="9"/>
      <c r="E24" s="9"/>
      <c r="F24" s="9"/>
      <c r="G24" s="9"/>
    </row>
    <row r="25" spans="1:7">
      <c r="A25" s="15" t="s">
        <v>83</v>
      </c>
      <c r="B25" s="6">
        <f t="shared" ref="B25:G25" si="3">B10+B15</f>
        <v>87781958</v>
      </c>
      <c r="C25" s="6">
        <f t="shared" si="3"/>
        <v>0</v>
      </c>
      <c r="D25" s="6">
        <f t="shared" si="3"/>
        <v>87781958</v>
      </c>
      <c r="E25" s="6">
        <f t="shared" si="3"/>
        <v>71615192.819999993</v>
      </c>
      <c r="F25" s="6">
        <f t="shared" si="3"/>
        <v>68524735.439999998</v>
      </c>
      <c r="G25" s="6">
        <f t="shared" si="3"/>
        <v>16166765.180000007</v>
      </c>
    </row>
    <row r="26" spans="1:7" ht="5.0999999999999996" customHeight="1">
      <c r="A26" s="19"/>
      <c r="B26" s="11"/>
      <c r="C26" s="11"/>
      <c r="D26" s="11"/>
      <c r="E26" s="11"/>
      <c r="F26" s="11"/>
      <c r="G26" s="11"/>
    </row>
  </sheetData>
  <mergeCells count="6">
    <mergeCell ref="B7:F7"/>
    <mergeCell ref="A1:G1"/>
    <mergeCell ref="A2:G2"/>
    <mergeCell ref="A4:G4"/>
    <mergeCell ref="A5:G5"/>
    <mergeCell ref="A3:G3"/>
  </mergeCells>
  <pageMargins left="0.7" right="0.7" top="0.75" bottom="0.75" header="0.3" footer="0.3"/>
  <pageSetup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5"/>
  <sheetViews>
    <sheetView tabSelected="1" workbookViewId="0">
      <selection activeCell="B10" sqref="B10"/>
    </sheetView>
  </sheetViews>
  <sheetFormatPr baseColWidth="10" defaultRowHeight="11.25"/>
  <cols>
    <col min="1" max="1" width="65.83203125" style="12" customWidth="1"/>
    <col min="2" max="7" width="17.83203125" style="12" customWidth="1"/>
    <col min="8" max="16384" width="12" style="12"/>
  </cols>
  <sheetData>
    <row r="1" spans="1:14" customFormat="1" ht="15">
      <c r="A1" s="59" t="s">
        <v>149</v>
      </c>
      <c r="B1" s="59"/>
      <c r="C1" s="59"/>
      <c r="D1" s="59"/>
      <c r="E1" s="59"/>
      <c r="F1" s="59"/>
      <c r="G1" s="59"/>
      <c r="H1" s="33"/>
      <c r="I1" s="33"/>
      <c r="J1" s="33"/>
      <c r="K1" s="33"/>
      <c r="L1" s="33"/>
      <c r="M1" s="33"/>
      <c r="N1" s="33"/>
    </row>
    <row r="2" spans="1:14" customFormat="1" ht="15">
      <c r="A2" s="59" t="s">
        <v>151</v>
      </c>
      <c r="B2" s="59"/>
      <c r="C2" s="59"/>
      <c r="D2" s="59"/>
      <c r="E2" s="59"/>
      <c r="F2" s="59"/>
      <c r="G2" s="59"/>
      <c r="H2" s="33"/>
      <c r="I2" s="33"/>
      <c r="J2" s="33"/>
      <c r="K2" s="33"/>
      <c r="L2" s="33"/>
      <c r="M2" s="33"/>
      <c r="N2" s="33"/>
    </row>
    <row r="3" spans="1:14" customFormat="1" ht="15">
      <c r="A3" s="59" t="s">
        <v>153</v>
      </c>
      <c r="B3" s="59"/>
      <c r="C3" s="59"/>
      <c r="D3" s="59"/>
      <c r="E3" s="59"/>
      <c r="F3" s="59"/>
      <c r="G3" s="59"/>
      <c r="H3" s="33"/>
      <c r="I3" s="33"/>
      <c r="J3" s="33"/>
      <c r="K3" s="33"/>
      <c r="L3" s="33"/>
      <c r="M3" s="33"/>
      <c r="N3" s="33"/>
    </row>
    <row r="4" spans="1:14" customFormat="1" ht="15">
      <c r="A4" s="59" t="s">
        <v>156</v>
      </c>
      <c r="B4" s="59"/>
      <c r="C4" s="59"/>
      <c r="D4" s="59"/>
      <c r="E4" s="59"/>
      <c r="F4" s="59"/>
      <c r="G4" s="59"/>
      <c r="H4" s="33"/>
      <c r="I4" s="33"/>
      <c r="J4" s="33"/>
      <c r="K4" s="33"/>
      <c r="L4" s="33"/>
      <c r="M4" s="33"/>
      <c r="N4" s="33"/>
    </row>
    <row r="5" spans="1:14" customFormat="1" ht="15">
      <c r="A5" s="59" t="s">
        <v>150</v>
      </c>
      <c r="B5" s="59"/>
      <c r="C5" s="59"/>
      <c r="D5" s="59"/>
      <c r="E5" s="59"/>
      <c r="F5" s="59"/>
      <c r="G5" s="59"/>
      <c r="H5" s="33"/>
      <c r="I5" s="33"/>
      <c r="J5" s="34"/>
      <c r="K5" s="34"/>
      <c r="L5" s="34"/>
      <c r="M5" s="34"/>
      <c r="N5" s="34"/>
    </row>
    <row r="7" spans="1:14" s="40" customFormat="1" ht="12" customHeight="1">
      <c r="A7" s="35"/>
      <c r="B7" s="60" t="s">
        <v>0</v>
      </c>
      <c r="C7" s="60"/>
      <c r="D7" s="60"/>
      <c r="E7" s="60"/>
      <c r="F7" s="60"/>
      <c r="G7" s="36"/>
    </row>
    <row r="8" spans="1:14" s="40" customFormat="1" ht="22.5">
      <c r="A8" s="41" t="s">
        <v>1</v>
      </c>
      <c r="B8" s="38" t="s">
        <v>2</v>
      </c>
      <c r="C8" s="38" t="s">
        <v>3</v>
      </c>
      <c r="D8" s="38" t="s">
        <v>4</v>
      </c>
      <c r="E8" s="38" t="s">
        <v>5</v>
      </c>
      <c r="F8" s="38" t="s">
        <v>86</v>
      </c>
      <c r="G8" s="42" t="s">
        <v>7</v>
      </c>
    </row>
    <row r="9" spans="1:14" ht="5.0999999999999996" customHeight="1">
      <c r="A9" s="13"/>
      <c r="B9" s="14"/>
      <c r="C9" s="14"/>
      <c r="D9" s="14"/>
      <c r="E9" s="14"/>
      <c r="F9" s="14"/>
      <c r="G9" s="14"/>
    </row>
    <row r="10" spans="1:14">
      <c r="A10" s="20" t="s">
        <v>100</v>
      </c>
      <c r="B10" s="6">
        <f>B11+B21+B30+B41</f>
        <v>87781958</v>
      </c>
      <c r="C10" s="6">
        <f t="shared" ref="C10:F10" si="0">C11+C21+C30+C41</f>
        <v>0</v>
      </c>
      <c r="D10" s="6">
        <f t="shared" si="0"/>
        <v>87781958</v>
      </c>
      <c r="E10" s="6">
        <f t="shared" si="0"/>
        <v>71615192.819999993</v>
      </c>
      <c r="F10" s="6">
        <f t="shared" si="0"/>
        <v>68524735.439999998</v>
      </c>
      <c r="G10" s="6">
        <f>G11+G21+G30+G41</f>
        <v>16166765.180000007</v>
      </c>
    </row>
    <row r="11" spans="1:14">
      <c r="A11" s="5" t="s">
        <v>101</v>
      </c>
      <c r="B11" s="6">
        <f>SUM(B12:B19)</f>
        <v>87781958</v>
      </c>
      <c r="C11" s="6">
        <f t="shared" ref="C11:F11" si="1">SUM(C12:C19)</f>
        <v>0</v>
      </c>
      <c r="D11" s="6">
        <f t="shared" si="1"/>
        <v>87781958</v>
      </c>
      <c r="E11" s="6">
        <f t="shared" si="1"/>
        <v>71615192.819999993</v>
      </c>
      <c r="F11" s="6">
        <f t="shared" si="1"/>
        <v>68524735.439999998</v>
      </c>
      <c r="G11" s="6">
        <f>SUM(G12:G19)</f>
        <v>16166765.180000007</v>
      </c>
    </row>
    <row r="12" spans="1:14">
      <c r="A12" s="8" t="s">
        <v>102</v>
      </c>
      <c r="B12" s="9"/>
      <c r="C12" s="9"/>
      <c r="D12" s="9"/>
      <c r="E12" s="9"/>
      <c r="F12" s="9"/>
      <c r="G12" s="9">
        <f>D12-E12</f>
        <v>0</v>
      </c>
    </row>
    <row r="13" spans="1:14">
      <c r="A13" s="8" t="s">
        <v>103</v>
      </c>
      <c r="B13" s="31">
        <v>87781958</v>
      </c>
      <c r="C13" s="31">
        <v>0</v>
      </c>
      <c r="D13" s="31">
        <v>87781958</v>
      </c>
      <c r="E13" s="31">
        <v>71615192.819999993</v>
      </c>
      <c r="F13" s="31">
        <v>68524735.439999998</v>
      </c>
      <c r="G13" s="9">
        <f>D13-E13</f>
        <v>16166765.180000007</v>
      </c>
    </row>
    <row r="14" spans="1:14">
      <c r="A14" s="8" t="s">
        <v>104</v>
      </c>
      <c r="B14" s="9"/>
      <c r="C14" s="9"/>
      <c r="D14" s="9"/>
      <c r="E14" s="9"/>
      <c r="F14" s="9"/>
      <c r="G14" s="9">
        <f t="shared" ref="G14:G76" si="2">D14-E14</f>
        <v>0</v>
      </c>
    </row>
    <row r="15" spans="1:14">
      <c r="A15" s="8" t="s">
        <v>105</v>
      </c>
      <c r="B15" s="9"/>
      <c r="C15" s="9"/>
      <c r="D15" s="9"/>
      <c r="E15" s="9"/>
      <c r="F15" s="9"/>
      <c r="G15" s="9">
        <f t="shared" si="2"/>
        <v>0</v>
      </c>
    </row>
    <row r="16" spans="1:14">
      <c r="A16" s="8" t="s">
        <v>106</v>
      </c>
      <c r="B16" s="9"/>
      <c r="C16" s="9"/>
      <c r="D16" s="9"/>
      <c r="E16" s="9"/>
      <c r="F16" s="9"/>
      <c r="G16" s="9">
        <f t="shared" si="2"/>
        <v>0</v>
      </c>
    </row>
    <row r="17" spans="1:7">
      <c r="A17" s="8" t="s">
        <v>107</v>
      </c>
      <c r="B17" s="9"/>
      <c r="C17" s="9"/>
      <c r="D17" s="9"/>
      <c r="E17" s="9"/>
      <c r="F17" s="9"/>
      <c r="G17" s="9">
        <f t="shared" si="2"/>
        <v>0</v>
      </c>
    </row>
    <row r="18" spans="1:7">
      <c r="A18" s="8" t="s">
        <v>108</v>
      </c>
      <c r="B18" s="9"/>
      <c r="C18" s="9"/>
      <c r="D18" s="9"/>
      <c r="E18" s="9"/>
      <c r="F18" s="9"/>
      <c r="G18" s="9">
        <f t="shared" si="2"/>
        <v>0</v>
      </c>
    </row>
    <row r="19" spans="1:7">
      <c r="A19" s="8" t="s">
        <v>109</v>
      </c>
      <c r="B19" s="9"/>
      <c r="C19" s="9"/>
      <c r="D19" s="9"/>
      <c r="E19" s="9"/>
      <c r="F19" s="9"/>
      <c r="G19" s="9">
        <f t="shared" si="2"/>
        <v>0</v>
      </c>
    </row>
    <row r="20" spans="1:7" ht="5.0999999999999996" customHeight="1">
      <c r="A20" s="5"/>
      <c r="B20" s="6"/>
      <c r="C20" s="6"/>
      <c r="D20" s="6"/>
      <c r="E20" s="6"/>
      <c r="F20" s="6"/>
      <c r="G20" s="6"/>
    </row>
    <row r="21" spans="1:7">
      <c r="A21" s="5" t="s">
        <v>110</v>
      </c>
      <c r="B21" s="6">
        <f>SUM(B22:B28)</f>
        <v>0</v>
      </c>
      <c r="C21" s="6">
        <f t="shared" ref="C21:F21" si="3">SUM(C22:C28)</f>
        <v>0</v>
      </c>
      <c r="D21" s="6">
        <f t="shared" si="3"/>
        <v>0</v>
      </c>
      <c r="E21" s="6">
        <f t="shared" si="3"/>
        <v>0</v>
      </c>
      <c r="F21" s="6">
        <f t="shared" si="3"/>
        <v>0</v>
      </c>
      <c r="G21" s="6">
        <f t="shared" si="2"/>
        <v>0</v>
      </c>
    </row>
    <row r="22" spans="1:7">
      <c r="A22" s="8" t="s">
        <v>111</v>
      </c>
      <c r="B22" s="9"/>
      <c r="C22" s="9"/>
      <c r="D22" s="9"/>
      <c r="E22" s="9"/>
      <c r="F22" s="9"/>
      <c r="G22" s="9">
        <f t="shared" si="2"/>
        <v>0</v>
      </c>
    </row>
    <row r="23" spans="1:7">
      <c r="A23" s="8" t="s">
        <v>112</v>
      </c>
      <c r="B23" s="9"/>
      <c r="C23" s="9"/>
      <c r="D23" s="9"/>
      <c r="E23" s="9"/>
      <c r="F23" s="9"/>
      <c r="G23" s="9">
        <f t="shared" si="2"/>
        <v>0</v>
      </c>
    </row>
    <row r="24" spans="1:7">
      <c r="A24" s="8" t="s">
        <v>113</v>
      </c>
      <c r="B24" s="9"/>
      <c r="C24" s="9"/>
      <c r="D24" s="9"/>
      <c r="E24" s="9"/>
      <c r="F24" s="9"/>
      <c r="G24" s="9">
        <f t="shared" si="2"/>
        <v>0</v>
      </c>
    </row>
    <row r="25" spans="1:7">
      <c r="A25" s="8" t="s">
        <v>114</v>
      </c>
      <c r="B25" s="9"/>
      <c r="C25" s="9"/>
      <c r="D25" s="9"/>
      <c r="E25" s="9"/>
      <c r="F25" s="9"/>
      <c r="G25" s="9">
        <f t="shared" si="2"/>
        <v>0</v>
      </c>
    </row>
    <row r="26" spans="1:7">
      <c r="A26" s="8" t="s">
        <v>115</v>
      </c>
      <c r="B26" s="9"/>
      <c r="C26" s="9"/>
      <c r="D26" s="9"/>
      <c r="E26" s="9"/>
      <c r="F26" s="9"/>
      <c r="G26" s="9">
        <f t="shared" si="2"/>
        <v>0</v>
      </c>
    </row>
    <row r="27" spans="1:7">
      <c r="A27" s="8" t="s">
        <v>116</v>
      </c>
      <c r="B27" s="9"/>
      <c r="C27" s="9"/>
      <c r="D27" s="9"/>
      <c r="E27" s="9"/>
      <c r="F27" s="9"/>
      <c r="G27" s="9">
        <f t="shared" si="2"/>
        <v>0</v>
      </c>
    </row>
    <row r="28" spans="1:7">
      <c r="A28" s="8" t="s">
        <v>117</v>
      </c>
      <c r="B28" s="9"/>
      <c r="C28" s="9"/>
      <c r="D28" s="9"/>
      <c r="E28" s="9"/>
      <c r="F28" s="9"/>
      <c r="G28" s="9">
        <f t="shared" si="2"/>
        <v>0</v>
      </c>
    </row>
    <row r="29" spans="1:7" ht="5.0999999999999996" customHeight="1">
      <c r="A29" s="5"/>
      <c r="B29" s="6"/>
      <c r="C29" s="6"/>
      <c r="D29" s="6"/>
      <c r="E29" s="6"/>
      <c r="F29" s="6"/>
      <c r="G29" s="6"/>
    </row>
    <row r="30" spans="1:7">
      <c r="A30" s="5" t="s">
        <v>118</v>
      </c>
      <c r="B30" s="6">
        <f>SUM(B31:B39)</f>
        <v>0</v>
      </c>
      <c r="C30" s="6">
        <f t="shared" ref="C30:F30" si="4">SUM(C31:C39)</f>
        <v>0</v>
      </c>
      <c r="D30" s="6">
        <f t="shared" si="4"/>
        <v>0</v>
      </c>
      <c r="E30" s="6">
        <f t="shared" si="4"/>
        <v>0</v>
      </c>
      <c r="F30" s="6">
        <f t="shared" si="4"/>
        <v>0</v>
      </c>
      <c r="G30" s="6">
        <f t="shared" si="2"/>
        <v>0</v>
      </c>
    </row>
    <row r="31" spans="1:7">
      <c r="A31" s="8" t="s">
        <v>119</v>
      </c>
      <c r="B31" s="9"/>
      <c r="C31" s="9"/>
      <c r="D31" s="9"/>
      <c r="E31" s="9"/>
      <c r="F31" s="9"/>
      <c r="G31" s="9">
        <f t="shared" si="2"/>
        <v>0</v>
      </c>
    </row>
    <row r="32" spans="1:7">
      <c r="A32" s="8" t="s">
        <v>120</v>
      </c>
      <c r="B32" s="9"/>
      <c r="C32" s="9"/>
      <c r="D32" s="9"/>
      <c r="E32" s="9"/>
      <c r="F32" s="9"/>
      <c r="G32" s="9">
        <f t="shared" si="2"/>
        <v>0</v>
      </c>
    </row>
    <row r="33" spans="1:7">
      <c r="A33" s="8" t="s">
        <v>121</v>
      </c>
      <c r="B33" s="9"/>
      <c r="C33" s="9"/>
      <c r="D33" s="9"/>
      <c r="E33" s="9"/>
      <c r="F33" s="9"/>
      <c r="G33" s="9">
        <f t="shared" si="2"/>
        <v>0</v>
      </c>
    </row>
    <row r="34" spans="1:7">
      <c r="A34" s="8" t="s">
        <v>122</v>
      </c>
      <c r="B34" s="9"/>
      <c r="C34" s="9"/>
      <c r="D34" s="9"/>
      <c r="E34" s="9"/>
      <c r="F34" s="9"/>
      <c r="G34" s="9">
        <f t="shared" si="2"/>
        <v>0</v>
      </c>
    </row>
    <row r="35" spans="1:7">
      <c r="A35" s="8" t="s">
        <v>123</v>
      </c>
      <c r="B35" s="9"/>
      <c r="C35" s="9"/>
      <c r="D35" s="9"/>
      <c r="E35" s="9"/>
      <c r="F35" s="9"/>
      <c r="G35" s="9">
        <f t="shared" si="2"/>
        <v>0</v>
      </c>
    </row>
    <row r="36" spans="1:7">
      <c r="A36" s="8" t="s">
        <v>124</v>
      </c>
      <c r="B36" s="9"/>
      <c r="C36" s="9"/>
      <c r="D36" s="9"/>
      <c r="E36" s="9"/>
      <c r="F36" s="9"/>
      <c r="G36" s="9">
        <f t="shared" si="2"/>
        <v>0</v>
      </c>
    </row>
    <row r="37" spans="1:7">
      <c r="A37" s="8" t="s">
        <v>125</v>
      </c>
      <c r="B37" s="9"/>
      <c r="C37" s="9"/>
      <c r="D37" s="9"/>
      <c r="E37" s="9"/>
      <c r="F37" s="9"/>
      <c r="G37" s="9">
        <f t="shared" si="2"/>
        <v>0</v>
      </c>
    </row>
    <row r="38" spans="1:7">
      <c r="A38" s="8" t="s">
        <v>126</v>
      </c>
      <c r="B38" s="9"/>
      <c r="C38" s="9"/>
      <c r="D38" s="9"/>
      <c r="E38" s="9"/>
      <c r="F38" s="9"/>
      <c r="G38" s="9">
        <f t="shared" si="2"/>
        <v>0</v>
      </c>
    </row>
    <row r="39" spans="1:7">
      <c r="A39" s="8" t="s">
        <v>127</v>
      </c>
      <c r="B39" s="9"/>
      <c r="C39" s="9"/>
      <c r="D39" s="9"/>
      <c r="E39" s="9"/>
      <c r="F39" s="9"/>
      <c r="G39" s="9">
        <f t="shared" si="2"/>
        <v>0</v>
      </c>
    </row>
    <row r="40" spans="1:7" ht="5.0999999999999996" customHeight="1">
      <c r="A40" s="5"/>
      <c r="B40" s="6"/>
      <c r="C40" s="6"/>
      <c r="D40" s="6"/>
      <c r="E40" s="6"/>
      <c r="F40" s="6"/>
      <c r="G40" s="6"/>
    </row>
    <row r="41" spans="1:7">
      <c r="A41" s="20" t="s">
        <v>128</v>
      </c>
      <c r="B41" s="6">
        <f>SUM(B42:B45)</f>
        <v>0</v>
      </c>
      <c r="C41" s="6">
        <f t="shared" ref="C41:F41" si="5">SUM(C42:C45)</f>
        <v>0</v>
      </c>
      <c r="D41" s="6">
        <f t="shared" si="5"/>
        <v>0</v>
      </c>
      <c r="E41" s="6">
        <f t="shared" si="5"/>
        <v>0</v>
      </c>
      <c r="F41" s="6">
        <f t="shared" si="5"/>
        <v>0</v>
      </c>
      <c r="G41" s="6">
        <f t="shared" si="2"/>
        <v>0</v>
      </c>
    </row>
    <row r="42" spans="1:7">
      <c r="A42" s="8" t="s">
        <v>129</v>
      </c>
      <c r="B42" s="9"/>
      <c r="C42" s="9"/>
      <c r="D42" s="9"/>
      <c r="E42" s="9"/>
      <c r="F42" s="9"/>
      <c r="G42" s="9">
        <f t="shared" si="2"/>
        <v>0</v>
      </c>
    </row>
    <row r="43" spans="1:7" ht="22.5">
      <c r="A43" s="21" t="s">
        <v>130</v>
      </c>
      <c r="B43" s="9"/>
      <c r="C43" s="9"/>
      <c r="D43" s="9"/>
      <c r="E43" s="9"/>
      <c r="F43" s="9"/>
      <c r="G43" s="9">
        <f t="shared" si="2"/>
        <v>0</v>
      </c>
    </row>
    <row r="44" spans="1:7">
      <c r="A44" s="8" t="s">
        <v>131</v>
      </c>
      <c r="B44" s="9"/>
      <c r="C44" s="9"/>
      <c r="D44" s="9"/>
      <c r="E44" s="9"/>
      <c r="F44" s="9"/>
      <c r="G44" s="9">
        <f t="shared" si="2"/>
        <v>0</v>
      </c>
    </row>
    <row r="45" spans="1:7">
      <c r="A45" s="8" t="s">
        <v>132</v>
      </c>
      <c r="B45" s="9"/>
      <c r="C45" s="9"/>
      <c r="D45" s="9"/>
      <c r="E45" s="9"/>
      <c r="F45" s="9"/>
      <c r="G45" s="9">
        <f t="shared" si="2"/>
        <v>0</v>
      </c>
    </row>
    <row r="46" spans="1:7" ht="5.0999999999999996" customHeight="1">
      <c r="A46" s="5"/>
      <c r="B46" s="6"/>
      <c r="C46" s="6"/>
      <c r="D46" s="6"/>
      <c r="E46" s="6"/>
      <c r="F46" s="6"/>
      <c r="G46" s="6"/>
    </row>
    <row r="47" spans="1:7">
      <c r="A47" s="5" t="s">
        <v>133</v>
      </c>
      <c r="B47" s="6">
        <f>B48+B58+B67+B78</f>
        <v>0</v>
      </c>
      <c r="C47" s="6">
        <f t="shared" ref="C47:F47" si="6">C48+C58+C67+C78</f>
        <v>0</v>
      </c>
      <c r="D47" s="6">
        <f t="shared" si="6"/>
        <v>0</v>
      </c>
      <c r="E47" s="6">
        <f t="shared" si="6"/>
        <v>0</v>
      </c>
      <c r="F47" s="6">
        <f t="shared" si="6"/>
        <v>0</v>
      </c>
      <c r="G47" s="6">
        <f t="shared" si="2"/>
        <v>0</v>
      </c>
    </row>
    <row r="48" spans="1:7">
      <c r="A48" s="5" t="s">
        <v>101</v>
      </c>
      <c r="B48" s="6">
        <f>SUM(B49:B56)</f>
        <v>0</v>
      </c>
      <c r="C48" s="6">
        <f t="shared" ref="C48:F48" si="7">SUM(C49:C56)</f>
        <v>0</v>
      </c>
      <c r="D48" s="6">
        <f t="shared" si="7"/>
        <v>0</v>
      </c>
      <c r="E48" s="6">
        <f t="shared" si="7"/>
        <v>0</v>
      </c>
      <c r="F48" s="6">
        <f t="shared" si="7"/>
        <v>0</v>
      </c>
      <c r="G48" s="6">
        <f t="shared" si="2"/>
        <v>0</v>
      </c>
    </row>
    <row r="49" spans="1:7">
      <c r="A49" s="8" t="s">
        <v>102</v>
      </c>
      <c r="B49" s="9"/>
      <c r="C49" s="9"/>
      <c r="D49" s="9"/>
      <c r="E49" s="9"/>
      <c r="F49" s="9"/>
      <c r="G49" s="9">
        <f t="shared" si="2"/>
        <v>0</v>
      </c>
    </row>
    <row r="50" spans="1:7">
      <c r="A50" s="8" t="s">
        <v>103</v>
      </c>
      <c r="B50" s="9"/>
      <c r="C50" s="9"/>
      <c r="D50" s="9"/>
      <c r="E50" s="9"/>
      <c r="F50" s="9"/>
      <c r="G50" s="9">
        <f t="shared" si="2"/>
        <v>0</v>
      </c>
    </row>
    <row r="51" spans="1:7">
      <c r="A51" s="8" t="s">
        <v>104</v>
      </c>
      <c r="B51" s="9"/>
      <c r="C51" s="9"/>
      <c r="D51" s="9"/>
      <c r="E51" s="9"/>
      <c r="F51" s="9"/>
      <c r="G51" s="9">
        <f t="shared" si="2"/>
        <v>0</v>
      </c>
    </row>
    <row r="52" spans="1:7">
      <c r="A52" s="8" t="s">
        <v>105</v>
      </c>
      <c r="B52" s="9"/>
      <c r="C52" s="9"/>
      <c r="D52" s="9"/>
      <c r="E52" s="9"/>
      <c r="F52" s="9"/>
      <c r="G52" s="9">
        <f t="shared" si="2"/>
        <v>0</v>
      </c>
    </row>
    <row r="53" spans="1:7">
      <c r="A53" s="8" t="s">
        <v>106</v>
      </c>
      <c r="B53" s="9"/>
      <c r="C53" s="9"/>
      <c r="D53" s="9"/>
      <c r="E53" s="9"/>
      <c r="F53" s="9"/>
      <c r="G53" s="9">
        <f t="shared" si="2"/>
        <v>0</v>
      </c>
    </row>
    <row r="54" spans="1:7">
      <c r="A54" s="8" t="s">
        <v>107</v>
      </c>
      <c r="B54" s="9"/>
      <c r="C54" s="9"/>
      <c r="D54" s="9"/>
      <c r="E54" s="9"/>
      <c r="F54" s="9"/>
      <c r="G54" s="9">
        <f t="shared" si="2"/>
        <v>0</v>
      </c>
    </row>
    <row r="55" spans="1:7">
      <c r="A55" s="8" t="s">
        <v>108</v>
      </c>
      <c r="B55" s="9"/>
      <c r="C55" s="9"/>
      <c r="D55" s="9"/>
      <c r="E55" s="9"/>
      <c r="F55" s="9"/>
      <c r="G55" s="9">
        <f t="shared" si="2"/>
        <v>0</v>
      </c>
    </row>
    <row r="56" spans="1:7">
      <c r="A56" s="8" t="s">
        <v>109</v>
      </c>
      <c r="B56" s="9"/>
      <c r="C56" s="9"/>
      <c r="D56" s="9"/>
      <c r="E56" s="9"/>
      <c r="F56" s="9"/>
      <c r="G56" s="9">
        <f t="shared" si="2"/>
        <v>0</v>
      </c>
    </row>
    <row r="57" spans="1:7" ht="5.0999999999999996" customHeight="1">
      <c r="A57" s="5"/>
      <c r="B57" s="6"/>
      <c r="C57" s="6"/>
      <c r="D57" s="6"/>
      <c r="E57" s="6"/>
      <c r="F57" s="6"/>
      <c r="G57" s="6"/>
    </row>
    <row r="58" spans="1:7">
      <c r="A58" s="5" t="s">
        <v>110</v>
      </c>
      <c r="B58" s="6">
        <f>SUM(B59:B65)</f>
        <v>0</v>
      </c>
      <c r="C58" s="6">
        <f t="shared" ref="C58:F58" si="8">SUM(C59:C65)</f>
        <v>0</v>
      </c>
      <c r="D58" s="6">
        <f t="shared" si="8"/>
        <v>0</v>
      </c>
      <c r="E58" s="6">
        <f t="shared" si="8"/>
        <v>0</v>
      </c>
      <c r="F58" s="6">
        <f t="shared" si="8"/>
        <v>0</v>
      </c>
      <c r="G58" s="6">
        <f t="shared" si="2"/>
        <v>0</v>
      </c>
    </row>
    <row r="59" spans="1:7">
      <c r="A59" s="8" t="s">
        <v>111</v>
      </c>
      <c r="B59" s="9"/>
      <c r="C59" s="9"/>
      <c r="D59" s="9"/>
      <c r="E59" s="9"/>
      <c r="F59" s="9"/>
      <c r="G59" s="9">
        <f t="shared" si="2"/>
        <v>0</v>
      </c>
    </row>
    <row r="60" spans="1:7">
      <c r="A60" s="8" t="s">
        <v>112</v>
      </c>
      <c r="B60" s="9"/>
      <c r="C60" s="9"/>
      <c r="D60" s="9"/>
      <c r="E60" s="9"/>
      <c r="F60" s="9"/>
      <c r="G60" s="9">
        <f t="shared" si="2"/>
        <v>0</v>
      </c>
    </row>
    <row r="61" spans="1:7">
      <c r="A61" s="8" t="s">
        <v>113</v>
      </c>
      <c r="B61" s="9"/>
      <c r="C61" s="9"/>
      <c r="D61" s="9"/>
      <c r="E61" s="9"/>
      <c r="F61" s="9"/>
      <c r="G61" s="9">
        <f t="shared" si="2"/>
        <v>0</v>
      </c>
    </row>
    <row r="62" spans="1:7">
      <c r="A62" s="8" t="s">
        <v>114</v>
      </c>
      <c r="B62" s="9"/>
      <c r="C62" s="9"/>
      <c r="D62" s="9"/>
      <c r="E62" s="9"/>
      <c r="F62" s="9"/>
      <c r="G62" s="9">
        <f t="shared" si="2"/>
        <v>0</v>
      </c>
    </row>
    <row r="63" spans="1:7">
      <c r="A63" s="8" t="s">
        <v>115</v>
      </c>
      <c r="B63" s="9"/>
      <c r="C63" s="9"/>
      <c r="D63" s="9"/>
      <c r="E63" s="9"/>
      <c r="F63" s="9"/>
      <c r="G63" s="9">
        <f t="shared" si="2"/>
        <v>0</v>
      </c>
    </row>
    <row r="64" spans="1:7">
      <c r="A64" s="8" t="s">
        <v>116</v>
      </c>
      <c r="B64" s="9"/>
      <c r="C64" s="9"/>
      <c r="D64" s="9"/>
      <c r="E64" s="9"/>
      <c r="F64" s="9"/>
      <c r="G64" s="9">
        <f t="shared" si="2"/>
        <v>0</v>
      </c>
    </row>
    <row r="65" spans="1:7">
      <c r="A65" s="8" t="s">
        <v>117</v>
      </c>
      <c r="B65" s="9"/>
      <c r="C65" s="9"/>
      <c r="D65" s="9"/>
      <c r="E65" s="9"/>
      <c r="F65" s="9"/>
      <c r="G65" s="9">
        <f t="shared" si="2"/>
        <v>0</v>
      </c>
    </row>
    <row r="66" spans="1:7" ht="5.0999999999999996" customHeight="1">
      <c r="A66" s="5"/>
      <c r="B66" s="6"/>
      <c r="C66" s="6"/>
      <c r="D66" s="6"/>
      <c r="E66" s="6"/>
      <c r="F66" s="6"/>
      <c r="G66" s="6"/>
    </row>
    <row r="67" spans="1:7">
      <c r="A67" s="5" t="s">
        <v>118</v>
      </c>
      <c r="B67" s="6">
        <f>SUM(B68:B76)</f>
        <v>0</v>
      </c>
      <c r="C67" s="6">
        <f t="shared" ref="C67:F67" si="9">SUM(C68:C76)</f>
        <v>0</v>
      </c>
      <c r="D67" s="6">
        <f t="shared" si="9"/>
        <v>0</v>
      </c>
      <c r="E67" s="6">
        <f t="shared" si="9"/>
        <v>0</v>
      </c>
      <c r="F67" s="6">
        <f t="shared" si="9"/>
        <v>0</v>
      </c>
      <c r="G67" s="6">
        <f t="shared" si="2"/>
        <v>0</v>
      </c>
    </row>
    <row r="68" spans="1:7">
      <c r="A68" s="8" t="s">
        <v>119</v>
      </c>
      <c r="B68" s="9"/>
      <c r="C68" s="9"/>
      <c r="D68" s="9"/>
      <c r="E68" s="9"/>
      <c r="F68" s="9"/>
      <c r="G68" s="9">
        <f t="shared" si="2"/>
        <v>0</v>
      </c>
    </row>
    <row r="69" spans="1:7">
      <c r="A69" s="8" t="s">
        <v>120</v>
      </c>
      <c r="B69" s="9"/>
      <c r="C69" s="9"/>
      <c r="D69" s="9"/>
      <c r="E69" s="9"/>
      <c r="F69" s="9"/>
      <c r="G69" s="9">
        <f t="shared" si="2"/>
        <v>0</v>
      </c>
    </row>
    <row r="70" spans="1:7">
      <c r="A70" s="8" t="s">
        <v>121</v>
      </c>
      <c r="B70" s="9"/>
      <c r="C70" s="9"/>
      <c r="D70" s="9"/>
      <c r="E70" s="9"/>
      <c r="F70" s="9"/>
      <c r="G70" s="9">
        <f t="shared" si="2"/>
        <v>0</v>
      </c>
    </row>
    <row r="71" spans="1:7">
      <c r="A71" s="8" t="s">
        <v>122</v>
      </c>
      <c r="B71" s="9"/>
      <c r="C71" s="9"/>
      <c r="D71" s="9"/>
      <c r="E71" s="9"/>
      <c r="F71" s="9"/>
      <c r="G71" s="9">
        <f t="shared" si="2"/>
        <v>0</v>
      </c>
    </row>
    <row r="72" spans="1:7">
      <c r="A72" s="8" t="s">
        <v>123</v>
      </c>
      <c r="B72" s="9"/>
      <c r="C72" s="9"/>
      <c r="D72" s="9"/>
      <c r="E72" s="9"/>
      <c r="F72" s="9"/>
      <c r="G72" s="9">
        <f t="shared" si="2"/>
        <v>0</v>
      </c>
    </row>
    <row r="73" spans="1:7">
      <c r="A73" s="8" t="s">
        <v>124</v>
      </c>
      <c r="B73" s="9"/>
      <c r="C73" s="9"/>
      <c r="D73" s="9"/>
      <c r="E73" s="9"/>
      <c r="F73" s="9"/>
      <c r="G73" s="9">
        <f t="shared" si="2"/>
        <v>0</v>
      </c>
    </row>
    <row r="74" spans="1:7">
      <c r="A74" s="8" t="s">
        <v>125</v>
      </c>
      <c r="B74" s="9"/>
      <c r="C74" s="9"/>
      <c r="D74" s="9"/>
      <c r="E74" s="9"/>
      <c r="F74" s="9"/>
      <c r="G74" s="9">
        <f t="shared" si="2"/>
        <v>0</v>
      </c>
    </row>
    <row r="75" spans="1:7">
      <c r="A75" s="8" t="s">
        <v>126</v>
      </c>
      <c r="B75" s="9"/>
      <c r="C75" s="9"/>
      <c r="D75" s="9"/>
      <c r="E75" s="9"/>
      <c r="F75" s="9"/>
      <c r="G75" s="9">
        <f t="shared" si="2"/>
        <v>0</v>
      </c>
    </row>
    <row r="76" spans="1:7">
      <c r="A76" s="8" t="s">
        <v>127</v>
      </c>
      <c r="B76" s="9"/>
      <c r="C76" s="9"/>
      <c r="D76" s="9"/>
      <c r="E76" s="9"/>
      <c r="F76" s="9"/>
      <c r="G76" s="9">
        <f t="shared" si="2"/>
        <v>0</v>
      </c>
    </row>
    <row r="77" spans="1:7" ht="5.0999999999999996" customHeight="1">
      <c r="A77" s="5"/>
      <c r="B77" s="6"/>
      <c r="C77" s="6"/>
      <c r="D77" s="6"/>
      <c r="E77" s="6"/>
      <c r="F77" s="6"/>
      <c r="G77" s="6"/>
    </row>
    <row r="78" spans="1:7">
      <c r="A78" s="20" t="s">
        <v>128</v>
      </c>
      <c r="B78" s="6">
        <f>SUM(B79:B82)</f>
        <v>0</v>
      </c>
      <c r="C78" s="6">
        <f t="shared" ref="C78:F78" si="10">SUM(C79:C82)</f>
        <v>0</v>
      </c>
      <c r="D78" s="6">
        <f t="shared" si="10"/>
        <v>0</v>
      </c>
      <c r="E78" s="6">
        <f t="shared" si="10"/>
        <v>0</v>
      </c>
      <c r="F78" s="6">
        <f t="shared" si="10"/>
        <v>0</v>
      </c>
      <c r="G78" s="6">
        <f t="shared" ref="G78:G82" si="11">D78-E78</f>
        <v>0</v>
      </c>
    </row>
    <row r="79" spans="1:7">
      <c r="A79" s="8" t="s">
        <v>129</v>
      </c>
      <c r="B79" s="9"/>
      <c r="C79" s="9"/>
      <c r="D79" s="9"/>
      <c r="E79" s="9"/>
      <c r="F79" s="9"/>
      <c r="G79" s="9">
        <f t="shared" si="11"/>
        <v>0</v>
      </c>
    </row>
    <row r="80" spans="1:7" ht="22.5">
      <c r="A80" s="21" t="s">
        <v>130</v>
      </c>
      <c r="B80" s="9"/>
      <c r="C80" s="9"/>
      <c r="D80" s="9"/>
      <c r="E80" s="9"/>
      <c r="F80" s="9"/>
      <c r="G80" s="9">
        <f t="shared" si="11"/>
        <v>0</v>
      </c>
    </row>
    <row r="81" spans="1:7">
      <c r="A81" s="8" t="s">
        <v>131</v>
      </c>
      <c r="B81" s="9"/>
      <c r="C81" s="9"/>
      <c r="D81" s="9"/>
      <c r="E81" s="9"/>
      <c r="F81" s="9"/>
      <c r="G81" s="9">
        <f t="shared" si="11"/>
        <v>0</v>
      </c>
    </row>
    <row r="82" spans="1:7">
      <c r="A82" s="8" t="s">
        <v>132</v>
      </c>
      <c r="B82" s="9"/>
      <c r="C82" s="9"/>
      <c r="D82" s="9"/>
      <c r="E82" s="9"/>
      <c r="F82" s="9"/>
      <c r="G82" s="9">
        <f t="shared" si="11"/>
        <v>0</v>
      </c>
    </row>
    <row r="83" spans="1:7" ht="5.0999999999999996" customHeight="1">
      <c r="A83" s="5"/>
      <c r="B83" s="6"/>
      <c r="C83" s="6"/>
      <c r="D83" s="6"/>
      <c r="E83" s="6"/>
      <c r="F83" s="6"/>
      <c r="G83" s="6"/>
    </row>
    <row r="84" spans="1:7">
      <c r="A84" s="5" t="s">
        <v>83</v>
      </c>
      <c r="B84" s="6">
        <f>B10+B47</f>
        <v>87781958</v>
      </c>
      <c r="C84" s="6">
        <f t="shared" ref="C84:F84" si="12">C10+C47</f>
        <v>0</v>
      </c>
      <c r="D84" s="6">
        <f t="shared" si="12"/>
        <v>87781958</v>
      </c>
      <c r="E84" s="6">
        <f t="shared" si="12"/>
        <v>71615192.819999993</v>
      </c>
      <c r="F84" s="6">
        <f t="shared" si="12"/>
        <v>68524735.439999998</v>
      </c>
      <c r="G84" s="6">
        <f>G10+G47</f>
        <v>16166765.180000007</v>
      </c>
    </row>
    <row r="85" spans="1:7" ht="5.0999999999999996" customHeight="1">
      <c r="A85" s="22"/>
      <c r="B85" s="23"/>
      <c r="C85" s="23"/>
      <c r="D85" s="23"/>
      <c r="E85" s="23"/>
      <c r="F85" s="23"/>
      <c r="G85" s="23"/>
    </row>
  </sheetData>
  <mergeCells count="6">
    <mergeCell ref="B7:F7"/>
    <mergeCell ref="A1:G1"/>
    <mergeCell ref="A2:G2"/>
    <mergeCell ref="A3:G3"/>
    <mergeCell ref="A4:G4"/>
    <mergeCell ref="A5:G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3073" r:id="rId3">
          <objectPr defaultSize="0" autoPict="0" r:id="rId4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3073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3"/>
  <sheetViews>
    <sheetView workbookViewId="0">
      <selection activeCell="K19" sqref="K19"/>
    </sheetView>
  </sheetViews>
  <sheetFormatPr baseColWidth="10" defaultRowHeight="11.25"/>
  <cols>
    <col min="1" max="1" width="56.83203125" style="12" customWidth="1"/>
    <col min="2" max="7" width="16.83203125" style="12" customWidth="1"/>
    <col min="8" max="16384" width="12" style="12"/>
  </cols>
  <sheetData>
    <row r="1" spans="1:14" customFormat="1" ht="15">
      <c r="A1" s="59" t="s">
        <v>149</v>
      </c>
      <c r="B1" s="59"/>
      <c r="C1" s="59"/>
      <c r="D1" s="59"/>
      <c r="E1" s="59"/>
      <c r="F1" s="59"/>
      <c r="G1" s="59"/>
      <c r="H1" s="33"/>
      <c r="I1" s="33"/>
      <c r="J1" s="33"/>
      <c r="K1" s="33"/>
      <c r="L1" s="33"/>
      <c r="M1" s="33"/>
      <c r="N1" s="33"/>
    </row>
    <row r="2" spans="1:14" customFormat="1" ht="15">
      <c r="A2" s="59" t="s">
        <v>151</v>
      </c>
      <c r="B2" s="59"/>
      <c r="C2" s="59"/>
      <c r="D2" s="59"/>
      <c r="E2" s="59"/>
      <c r="F2" s="59"/>
      <c r="G2" s="59"/>
      <c r="H2" s="33"/>
      <c r="I2" s="33"/>
      <c r="J2" s="33"/>
      <c r="K2" s="33"/>
      <c r="L2" s="33"/>
      <c r="M2" s="33"/>
      <c r="N2" s="33"/>
    </row>
    <row r="3" spans="1:14" customFormat="1" ht="15">
      <c r="A3" s="59" t="s">
        <v>154</v>
      </c>
      <c r="B3" s="59"/>
      <c r="C3" s="59"/>
      <c r="D3" s="59"/>
      <c r="E3" s="59"/>
      <c r="F3" s="59"/>
      <c r="G3" s="59"/>
      <c r="H3" s="33"/>
      <c r="I3" s="33"/>
      <c r="J3" s="33"/>
      <c r="K3" s="33"/>
      <c r="L3" s="33"/>
      <c r="M3" s="33"/>
      <c r="N3" s="33"/>
    </row>
    <row r="4" spans="1:14" customFormat="1" ht="15">
      <c r="A4" s="59" t="s">
        <v>156</v>
      </c>
      <c r="B4" s="59"/>
      <c r="C4" s="59"/>
      <c r="D4" s="59"/>
      <c r="E4" s="59"/>
      <c r="F4" s="59"/>
      <c r="G4" s="59"/>
      <c r="H4" s="33"/>
      <c r="I4" s="33"/>
      <c r="J4" s="33"/>
      <c r="K4" s="33"/>
      <c r="L4" s="33"/>
      <c r="M4" s="33"/>
      <c r="N4" s="33"/>
    </row>
    <row r="5" spans="1:14" customFormat="1" ht="15">
      <c r="A5" s="59" t="s">
        <v>150</v>
      </c>
      <c r="B5" s="59"/>
      <c r="C5" s="59"/>
      <c r="D5" s="59"/>
      <c r="E5" s="59"/>
      <c r="F5" s="59"/>
      <c r="G5" s="59"/>
      <c r="H5" s="33"/>
      <c r="I5" s="33"/>
      <c r="J5" s="34"/>
      <c r="K5" s="34"/>
      <c r="L5" s="34"/>
      <c r="M5" s="34"/>
      <c r="N5" s="34"/>
    </row>
    <row r="6" spans="1:14" customFormat="1" ht="15">
      <c r="A6" s="34"/>
      <c r="B6" s="34"/>
      <c r="C6" s="34"/>
      <c r="D6" s="34"/>
      <c r="E6" s="34"/>
      <c r="F6" s="34"/>
      <c r="G6" s="34"/>
      <c r="H6" s="33"/>
      <c r="I6" s="33"/>
      <c r="J6" s="34"/>
      <c r="K6" s="34"/>
      <c r="L6" s="34"/>
      <c r="M6" s="34"/>
      <c r="N6" s="34"/>
    </row>
    <row r="7" spans="1:14">
      <c r="A7" s="35"/>
      <c r="B7" s="60" t="s">
        <v>0</v>
      </c>
      <c r="C7" s="60"/>
      <c r="D7" s="60"/>
      <c r="E7" s="60"/>
      <c r="F7" s="60"/>
      <c r="G7" s="36"/>
    </row>
    <row r="8" spans="1:14" ht="45.75" customHeight="1">
      <c r="A8" s="37" t="s">
        <v>1</v>
      </c>
      <c r="B8" s="38" t="s">
        <v>2</v>
      </c>
      <c r="C8" s="38" t="s">
        <v>3</v>
      </c>
      <c r="D8" s="38" t="s">
        <v>4</v>
      </c>
      <c r="E8" s="38" t="s">
        <v>134</v>
      </c>
      <c r="F8" s="38" t="s">
        <v>86</v>
      </c>
      <c r="G8" s="39" t="s">
        <v>7</v>
      </c>
    </row>
    <row r="9" spans="1:14">
      <c r="A9" s="24" t="s">
        <v>135</v>
      </c>
      <c r="B9" s="25">
        <f>B10+B11+B12+B15+B16+B19</f>
        <v>68367441</v>
      </c>
      <c r="C9" s="25">
        <f t="shared" ref="C9:F9" si="0">C10+C11+C12+C15+C16+C19</f>
        <v>267708.39999999991</v>
      </c>
      <c r="D9" s="25">
        <f t="shared" si="0"/>
        <v>68635149.400000006</v>
      </c>
      <c r="E9" s="25">
        <f t="shared" si="0"/>
        <v>56967056.280000001</v>
      </c>
      <c r="F9" s="25">
        <f t="shared" si="0"/>
        <v>56793996.009999998</v>
      </c>
      <c r="G9" s="25">
        <f>G10+G11+G12+G15+G16+G19</f>
        <v>11841153.390000008</v>
      </c>
    </row>
    <row r="10" spans="1:14">
      <c r="A10" s="26" t="s">
        <v>136</v>
      </c>
      <c r="B10" s="52">
        <v>68367441</v>
      </c>
      <c r="C10" s="52">
        <f>4082160.98-3814452.58</f>
        <v>267708.39999999991</v>
      </c>
      <c r="D10" s="52">
        <f>B10+C10</f>
        <v>68635149.400000006</v>
      </c>
      <c r="E10" s="52">
        <v>56967056.280000001</v>
      </c>
      <c r="F10" s="52">
        <v>56793996.009999998</v>
      </c>
      <c r="G10" s="52">
        <f>D10-F10</f>
        <v>11841153.390000008</v>
      </c>
    </row>
    <row r="11" spans="1:14">
      <c r="A11" s="26" t="s">
        <v>137</v>
      </c>
      <c r="B11" s="6"/>
      <c r="C11" s="6"/>
      <c r="D11" s="6"/>
      <c r="E11" s="6"/>
      <c r="F11" s="6"/>
      <c r="G11" s="6">
        <f>D11-E11</f>
        <v>0</v>
      </c>
    </row>
    <row r="12" spans="1:14">
      <c r="A12" s="26" t="s">
        <v>138</v>
      </c>
      <c r="B12" s="6">
        <f>SUM(B13:B14)</f>
        <v>0</v>
      </c>
      <c r="C12" s="6">
        <f t="shared" ref="C12:G12" si="1">SUM(C13:C14)</f>
        <v>0</v>
      </c>
      <c r="D12" s="6">
        <f t="shared" si="1"/>
        <v>0</v>
      </c>
      <c r="E12" s="6">
        <f t="shared" si="1"/>
        <v>0</v>
      </c>
      <c r="F12" s="6">
        <f t="shared" si="1"/>
        <v>0</v>
      </c>
      <c r="G12" s="6">
        <f t="shared" si="1"/>
        <v>0</v>
      </c>
    </row>
    <row r="13" spans="1:14">
      <c r="A13" s="21" t="s">
        <v>139</v>
      </c>
      <c r="B13" s="9"/>
      <c r="C13" s="9"/>
      <c r="D13" s="9"/>
      <c r="E13" s="9"/>
      <c r="F13" s="9"/>
      <c r="G13" s="9">
        <f t="shared" ref="G13:G19" si="2">D13-E13</f>
        <v>0</v>
      </c>
    </row>
    <row r="14" spans="1:14">
      <c r="A14" s="21" t="s">
        <v>140</v>
      </c>
      <c r="B14" s="9"/>
      <c r="C14" s="9"/>
      <c r="D14" s="9"/>
      <c r="E14" s="9"/>
      <c r="F14" s="9"/>
      <c r="G14" s="9">
        <f t="shared" si="2"/>
        <v>0</v>
      </c>
    </row>
    <row r="15" spans="1:14">
      <c r="A15" s="26" t="s">
        <v>141</v>
      </c>
      <c r="B15" s="6"/>
      <c r="C15" s="6"/>
      <c r="D15" s="6"/>
      <c r="E15" s="6"/>
      <c r="F15" s="6"/>
      <c r="G15" s="6">
        <f t="shared" si="2"/>
        <v>0</v>
      </c>
    </row>
    <row r="16" spans="1:14" ht="22.5">
      <c r="A16" s="26" t="s">
        <v>142</v>
      </c>
      <c r="B16" s="6">
        <f>SUM(B17:B18)</f>
        <v>0</v>
      </c>
      <c r="C16" s="6">
        <f t="shared" ref="C16:F16" si="3">SUM(C17:C18)</f>
        <v>0</v>
      </c>
      <c r="D16" s="6">
        <f t="shared" si="3"/>
        <v>0</v>
      </c>
      <c r="E16" s="6">
        <f t="shared" si="3"/>
        <v>0</v>
      </c>
      <c r="F16" s="6">
        <f t="shared" si="3"/>
        <v>0</v>
      </c>
      <c r="G16" s="6">
        <f t="shared" si="2"/>
        <v>0</v>
      </c>
    </row>
    <row r="17" spans="1:7">
      <c r="A17" s="21" t="s">
        <v>143</v>
      </c>
      <c r="B17" s="9"/>
      <c r="C17" s="9"/>
      <c r="D17" s="9"/>
      <c r="E17" s="9"/>
      <c r="F17" s="9"/>
      <c r="G17" s="9">
        <f t="shared" si="2"/>
        <v>0</v>
      </c>
    </row>
    <row r="18" spans="1:7">
      <c r="A18" s="21" t="s">
        <v>144</v>
      </c>
      <c r="B18" s="9"/>
      <c r="C18" s="9"/>
      <c r="D18" s="9"/>
      <c r="E18" s="9"/>
      <c r="F18" s="9"/>
      <c r="G18" s="9">
        <f t="shared" si="2"/>
        <v>0</v>
      </c>
    </row>
    <row r="19" spans="1:7">
      <c r="A19" s="26" t="s">
        <v>145</v>
      </c>
      <c r="B19" s="6"/>
      <c r="C19" s="6"/>
      <c r="D19" s="6"/>
      <c r="E19" s="6"/>
      <c r="F19" s="6"/>
      <c r="G19" s="6">
        <f t="shared" si="2"/>
        <v>0</v>
      </c>
    </row>
    <row r="20" spans="1:7" ht="5.0999999999999996" customHeight="1">
      <c r="A20" s="26"/>
      <c r="B20" s="9"/>
      <c r="C20" s="9"/>
      <c r="D20" s="9"/>
      <c r="E20" s="9"/>
      <c r="F20" s="9"/>
      <c r="G20" s="9"/>
    </row>
    <row r="21" spans="1:7">
      <c r="A21" s="17" t="s">
        <v>146</v>
      </c>
      <c r="B21" s="6">
        <f>B22+B23+B24+B27+B28+B31</f>
        <v>0</v>
      </c>
      <c r="C21" s="6">
        <f t="shared" ref="C21:G21" si="4">C22+C23+C24+C27+C28+C31</f>
        <v>0</v>
      </c>
      <c r="D21" s="6">
        <f t="shared" si="4"/>
        <v>0</v>
      </c>
      <c r="E21" s="6">
        <f t="shared" si="4"/>
        <v>0</v>
      </c>
      <c r="F21" s="6">
        <f t="shared" si="4"/>
        <v>0</v>
      </c>
      <c r="G21" s="6">
        <f t="shared" si="4"/>
        <v>0</v>
      </c>
    </row>
    <row r="22" spans="1:7">
      <c r="A22" s="26" t="s">
        <v>136</v>
      </c>
      <c r="B22" s="6"/>
      <c r="C22" s="6"/>
      <c r="D22" s="6"/>
      <c r="E22" s="6"/>
      <c r="F22" s="6"/>
      <c r="G22" s="6">
        <f t="shared" ref="G22:G31" si="5">D22-E22</f>
        <v>0</v>
      </c>
    </row>
    <row r="23" spans="1:7">
      <c r="A23" s="26" t="s">
        <v>137</v>
      </c>
      <c r="B23" s="6"/>
      <c r="C23" s="6"/>
      <c r="D23" s="6"/>
      <c r="E23" s="6"/>
      <c r="F23" s="6"/>
      <c r="G23" s="6">
        <f t="shared" si="5"/>
        <v>0</v>
      </c>
    </row>
    <row r="24" spans="1:7">
      <c r="A24" s="26" t="s">
        <v>138</v>
      </c>
      <c r="B24" s="6">
        <f>SUM(B25:B26)</f>
        <v>0</v>
      </c>
      <c r="C24" s="6">
        <f t="shared" ref="C24:F24" si="6">SUM(C25:C26)</f>
        <v>0</v>
      </c>
      <c r="D24" s="6">
        <f t="shared" si="6"/>
        <v>0</v>
      </c>
      <c r="E24" s="6">
        <f t="shared" si="6"/>
        <v>0</v>
      </c>
      <c r="F24" s="6">
        <f t="shared" si="6"/>
        <v>0</v>
      </c>
      <c r="G24" s="6">
        <f t="shared" si="5"/>
        <v>0</v>
      </c>
    </row>
    <row r="25" spans="1:7">
      <c r="A25" s="21" t="s">
        <v>139</v>
      </c>
      <c r="B25" s="9"/>
      <c r="C25" s="9"/>
      <c r="D25" s="9"/>
      <c r="E25" s="9"/>
      <c r="F25" s="9"/>
      <c r="G25" s="9">
        <f t="shared" si="5"/>
        <v>0</v>
      </c>
    </row>
    <row r="26" spans="1:7">
      <c r="A26" s="21" t="s">
        <v>140</v>
      </c>
      <c r="B26" s="9"/>
      <c r="C26" s="9"/>
      <c r="D26" s="9"/>
      <c r="E26" s="9"/>
      <c r="F26" s="9"/>
      <c r="G26" s="9">
        <f t="shared" si="5"/>
        <v>0</v>
      </c>
    </row>
    <row r="27" spans="1:7">
      <c r="A27" s="26" t="s">
        <v>141</v>
      </c>
      <c r="B27" s="6"/>
      <c r="C27" s="6"/>
      <c r="D27" s="6"/>
      <c r="E27" s="6"/>
      <c r="F27" s="6"/>
      <c r="G27" s="6">
        <f t="shared" si="5"/>
        <v>0</v>
      </c>
    </row>
    <row r="28" spans="1:7" ht="22.5">
      <c r="A28" s="26" t="s">
        <v>142</v>
      </c>
      <c r="B28" s="6">
        <f>SUM(B29:B30)</f>
        <v>0</v>
      </c>
      <c r="C28" s="6">
        <f t="shared" ref="C28:F28" si="7">SUM(C29:C30)</f>
        <v>0</v>
      </c>
      <c r="D28" s="6">
        <f t="shared" si="7"/>
        <v>0</v>
      </c>
      <c r="E28" s="6">
        <f t="shared" si="7"/>
        <v>0</v>
      </c>
      <c r="F28" s="6">
        <f t="shared" si="7"/>
        <v>0</v>
      </c>
      <c r="G28" s="6">
        <f t="shared" si="5"/>
        <v>0</v>
      </c>
    </row>
    <row r="29" spans="1:7">
      <c r="A29" s="21" t="s">
        <v>143</v>
      </c>
      <c r="B29" s="9"/>
      <c r="C29" s="9"/>
      <c r="D29" s="9"/>
      <c r="E29" s="9"/>
      <c r="F29" s="9"/>
      <c r="G29" s="9">
        <f t="shared" si="5"/>
        <v>0</v>
      </c>
    </row>
    <row r="30" spans="1:7">
      <c r="A30" s="21" t="s">
        <v>144</v>
      </c>
      <c r="B30" s="9"/>
      <c r="C30" s="9"/>
      <c r="D30" s="9"/>
      <c r="E30" s="9"/>
      <c r="F30" s="9"/>
      <c r="G30" s="9">
        <f t="shared" si="5"/>
        <v>0</v>
      </c>
    </row>
    <row r="31" spans="1:7">
      <c r="A31" s="26" t="s">
        <v>145</v>
      </c>
      <c r="B31" s="6"/>
      <c r="C31" s="6"/>
      <c r="D31" s="6"/>
      <c r="E31" s="6"/>
      <c r="F31" s="6"/>
      <c r="G31" s="6">
        <f t="shared" si="5"/>
        <v>0</v>
      </c>
    </row>
    <row r="32" spans="1:7">
      <c r="A32" s="17" t="s">
        <v>147</v>
      </c>
      <c r="B32" s="6">
        <f>B9+B21</f>
        <v>68367441</v>
      </c>
      <c r="C32" s="6">
        <f t="shared" ref="C32:G32" si="8">C9+C21</f>
        <v>267708.39999999991</v>
      </c>
      <c r="D32" s="6">
        <f t="shared" si="8"/>
        <v>68635149.400000006</v>
      </c>
      <c r="E32" s="6">
        <f t="shared" si="8"/>
        <v>56967056.280000001</v>
      </c>
      <c r="F32" s="6">
        <f t="shared" si="8"/>
        <v>56793996.009999998</v>
      </c>
      <c r="G32" s="6">
        <f t="shared" si="8"/>
        <v>11841153.390000008</v>
      </c>
    </row>
    <row r="33" spans="1:7" ht="5.0999999999999996" customHeight="1">
      <c r="A33" s="27"/>
      <c r="B33" s="11"/>
      <c r="C33" s="11"/>
      <c r="D33" s="11"/>
      <c r="E33" s="11"/>
      <c r="F33" s="11"/>
      <c r="G33" s="11"/>
    </row>
  </sheetData>
  <mergeCells count="6">
    <mergeCell ref="B7:F7"/>
    <mergeCell ref="A1:G1"/>
    <mergeCell ref="A2:G2"/>
    <mergeCell ref="A3:G3"/>
    <mergeCell ref="A4:G4"/>
    <mergeCell ref="A5:G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5121" r:id="rId3">
          <objectPr defaultSize="0" autoPict="0" r:id="rId4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5121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F6a</vt:lpstr>
      <vt:lpstr>F6b</vt:lpstr>
      <vt:lpstr>F6c</vt:lpstr>
      <vt:lpstr>F6d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2017-10-10T20:54:53Z</cp:lastPrinted>
  <dcterms:created xsi:type="dcterms:W3CDTF">2017-01-11T17:22:36Z</dcterms:created>
  <dcterms:modified xsi:type="dcterms:W3CDTF">2017-12-07T19:01:43Z</dcterms:modified>
</cp:coreProperties>
</file>