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2024\"/>
    </mc:Choice>
  </mc:AlternateContent>
  <bookViews>
    <workbookView xWindow="0" yWindow="0" windowWidth="28800" windowHeight="11910" activeTab="3"/>
  </bookViews>
  <sheets>
    <sheet name="GLOBAL" sheetId="6" r:id="rId1"/>
    <sheet name="TSJ" sheetId="3" r:id="rId2"/>
    <sheet name="TJL" sheetId="4" r:id="rId3"/>
    <sheet name="TJA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6" l="1"/>
  <c r="G118" i="6"/>
  <c r="H118" i="6"/>
  <c r="I118" i="6"/>
  <c r="J118" i="6"/>
  <c r="K118" i="6"/>
  <c r="L118" i="6"/>
  <c r="M118" i="6"/>
  <c r="N118" i="6"/>
  <c r="D118" i="6"/>
  <c r="F113" i="6"/>
  <c r="M113" i="6"/>
  <c r="P108" i="4"/>
  <c r="O118" i="6"/>
  <c r="E118" i="6"/>
  <c r="P117" i="6"/>
  <c r="P116" i="6"/>
  <c r="J113" i="6"/>
  <c r="P112" i="6"/>
  <c r="P111" i="6"/>
  <c r="P66" i="6"/>
  <c r="P65" i="6"/>
  <c r="P25" i="6"/>
  <c r="L27" i="6" l="1"/>
  <c r="K27" i="6"/>
  <c r="J27" i="6"/>
  <c r="N27" i="6"/>
  <c r="M27" i="6"/>
  <c r="I27" i="6"/>
  <c r="H27" i="6"/>
  <c r="G27" i="6"/>
  <c r="F27" i="6"/>
  <c r="E27" i="6"/>
  <c r="O113" i="6"/>
  <c r="I113" i="6"/>
  <c r="P107" i="6"/>
  <c r="P83" i="6"/>
  <c r="P56" i="6"/>
  <c r="P95" i="6"/>
  <c r="P44" i="6"/>
  <c r="D113" i="6"/>
  <c r="P32" i="6"/>
  <c r="P103" i="6"/>
  <c r="P109" i="6"/>
  <c r="P108" i="6"/>
  <c r="P106" i="6"/>
  <c r="P71" i="6"/>
  <c r="L113" i="6"/>
  <c r="P102" i="6"/>
  <c r="P100" i="6"/>
  <c r="P97" i="6"/>
  <c r="P96" i="6"/>
  <c r="P94" i="6"/>
  <c r="P91" i="6"/>
  <c r="P90" i="6"/>
  <c r="P88" i="6"/>
  <c r="P85" i="6"/>
  <c r="P84" i="6"/>
  <c r="P82" i="6"/>
  <c r="P76" i="6"/>
  <c r="P73" i="6"/>
  <c r="P72" i="6"/>
  <c r="P68" i="6"/>
  <c r="P69" i="6"/>
  <c r="N113" i="6"/>
  <c r="M8" i="6"/>
  <c r="P35" i="6"/>
  <c r="P105" i="6"/>
  <c r="P93" i="6"/>
  <c r="P81" i="6"/>
  <c r="L67" i="6"/>
  <c r="P16" i="6"/>
  <c r="P10" i="6"/>
  <c r="P53" i="6"/>
  <c r="P38" i="6"/>
  <c r="P78" i="6"/>
  <c r="G113" i="6"/>
  <c r="P62" i="6"/>
  <c r="P58" i="6"/>
  <c r="P45" i="6"/>
  <c r="P39" i="6"/>
  <c r="P36" i="6"/>
  <c r="O27" i="6"/>
  <c r="J67" i="6"/>
  <c r="E67" i="6"/>
  <c r="M67" i="6"/>
  <c r="P74" i="6"/>
  <c r="O8" i="6"/>
  <c r="P13" i="6"/>
  <c r="N8" i="6"/>
  <c r="P110" i="6"/>
  <c r="P98" i="6"/>
  <c r="N67" i="6"/>
  <c r="P14" i="6"/>
  <c r="L8" i="6"/>
  <c r="P50" i="6"/>
  <c r="P48" i="6"/>
  <c r="P47" i="6"/>
  <c r="P46" i="6"/>
  <c r="P34" i="6"/>
  <c r="P33" i="6"/>
  <c r="P86" i="6"/>
  <c r="P15" i="6"/>
  <c r="K8" i="6"/>
  <c r="K113" i="6"/>
  <c r="P59" i="6"/>
  <c r="P60" i="6"/>
  <c r="P17" i="6"/>
  <c r="P21" i="6"/>
  <c r="J8" i="6"/>
  <c r="I8" i="6"/>
  <c r="H8" i="6"/>
  <c r="H113" i="6"/>
  <c r="G8" i="6"/>
  <c r="F8" i="6"/>
  <c r="P55" i="6"/>
  <c r="P43" i="6"/>
  <c r="P31" i="6"/>
  <c r="P63" i="6"/>
  <c r="P57" i="6"/>
  <c r="P51" i="6"/>
  <c r="P40" i="6"/>
  <c r="P22" i="6"/>
  <c r="E113" i="6"/>
  <c r="P119" i="6"/>
  <c r="P115" i="6"/>
  <c r="P114" i="6"/>
  <c r="K67" i="6"/>
  <c r="P99" i="6"/>
  <c r="P87" i="6"/>
  <c r="P75" i="6"/>
  <c r="P79" i="6"/>
  <c r="O67" i="6"/>
  <c r="F67" i="6"/>
  <c r="P70" i="6"/>
  <c r="P104" i="6"/>
  <c r="P92" i="6"/>
  <c r="P80" i="6"/>
  <c r="G67" i="6"/>
  <c r="H67" i="6"/>
  <c r="I67" i="6"/>
  <c r="P101" i="6"/>
  <c r="P89" i="6"/>
  <c r="P77" i="6"/>
  <c r="D67" i="6"/>
  <c r="P41" i="6"/>
  <c r="P64" i="6"/>
  <c r="P52" i="6"/>
  <c r="P49" i="6"/>
  <c r="P29" i="6"/>
  <c r="P61" i="6"/>
  <c r="P37" i="6"/>
  <c r="P54" i="6"/>
  <c r="P42" i="6"/>
  <c r="P30" i="6"/>
  <c r="D27" i="6"/>
  <c r="P28" i="6"/>
  <c r="P24" i="6"/>
  <c r="P12" i="6"/>
  <c r="E8" i="6"/>
  <c r="P23" i="6"/>
  <c r="P11" i="6"/>
  <c r="P20" i="6"/>
  <c r="P19" i="6"/>
  <c r="P18" i="6"/>
  <c r="P9" i="6"/>
  <c r="D8" i="6"/>
  <c r="P118" i="6"/>
  <c r="F7" i="6" l="1"/>
  <c r="O7" i="6"/>
  <c r="M7" i="6"/>
  <c r="P113" i="6"/>
  <c r="N7" i="6"/>
  <c r="K7" i="6"/>
  <c r="L7" i="6"/>
  <c r="I7" i="6"/>
  <c r="J7" i="6"/>
  <c r="H7" i="6"/>
  <c r="P27" i="6"/>
  <c r="P67" i="6"/>
  <c r="P8" i="6"/>
  <c r="E7" i="6"/>
  <c r="G7" i="6"/>
  <c r="D7" i="6"/>
  <c r="P120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P118" i="5"/>
  <c r="P117" i="5"/>
  <c r="P116" i="5"/>
  <c r="P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N68" i="5"/>
  <c r="M68" i="5"/>
  <c r="L68" i="5"/>
  <c r="K68" i="5"/>
  <c r="J68" i="5"/>
  <c r="I68" i="5"/>
  <c r="H68" i="5"/>
  <c r="G68" i="5"/>
  <c r="F68" i="5"/>
  <c r="E68" i="5"/>
  <c r="D68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O28" i="5"/>
  <c r="N28" i="5"/>
  <c r="M28" i="5"/>
  <c r="L28" i="5"/>
  <c r="K28" i="5"/>
  <c r="J28" i="5"/>
  <c r="I28" i="5"/>
  <c r="H28" i="5"/>
  <c r="G28" i="5"/>
  <c r="F28" i="5"/>
  <c r="E28" i="5"/>
  <c r="D28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O9" i="5"/>
  <c r="N9" i="5"/>
  <c r="M9" i="5"/>
  <c r="L9" i="5"/>
  <c r="K9" i="5"/>
  <c r="J9" i="5"/>
  <c r="I9" i="5"/>
  <c r="H9" i="5"/>
  <c r="G9" i="5"/>
  <c r="F9" i="5"/>
  <c r="E9" i="5"/>
  <c r="D9" i="5"/>
  <c r="P23" i="4"/>
  <c r="E68" i="4"/>
  <c r="F68" i="4"/>
  <c r="G68" i="4"/>
  <c r="H68" i="4"/>
  <c r="I68" i="4"/>
  <c r="J68" i="4"/>
  <c r="K68" i="4"/>
  <c r="L68" i="4"/>
  <c r="M68" i="4"/>
  <c r="N68" i="4"/>
  <c r="O68" i="4"/>
  <c r="D68" i="4"/>
  <c r="P7" i="6" l="1"/>
  <c r="P119" i="5"/>
  <c r="P114" i="5"/>
  <c r="P9" i="5"/>
  <c r="P68" i="5"/>
  <c r="F121" i="5"/>
  <c r="G121" i="5"/>
  <c r="P28" i="5"/>
  <c r="H121" i="5"/>
  <c r="J121" i="5"/>
  <c r="L121" i="5"/>
  <c r="O121" i="5"/>
  <c r="I121" i="5"/>
  <c r="M121" i="5"/>
  <c r="N121" i="5"/>
  <c r="D121" i="5"/>
  <c r="E121" i="5"/>
  <c r="K121" i="5"/>
  <c r="H8" i="3"/>
  <c r="G8" i="3"/>
  <c r="P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P117" i="4"/>
  <c r="P116" i="4"/>
  <c r="P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P112" i="4"/>
  <c r="P111" i="4"/>
  <c r="P110" i="4"/>
  <c r="P109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O28" i="4"/>
  <c r="N28" i="4"/>
  <c r="M28" i="4"/>
  <c r="L28" i="4"/>
  <c r="K28" i="4"/>
  <c r="J28" i="4"/>
  <c r="I28" i="4"/>
  <c r="H28" i="4"/>
  <c r="G28" i="4"/>
  <c r="F28" i="4"/>
  <c r="E28" i="4"/>
  <c r="D28" i="4"/>
  <c r="P26" i="4"/>
  <c r="P25" i="4"/>
  <c r="P24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O9" i="4"/>
  <c r="N9" i="4"/>
  <c r="M9" i="4"/>
  <c r="L9" i="4"/>
  <c r="K9" i="4"/>
  <c r="J9" i="4"/>
  <c r="I9" i="4"/>
  <c r="H9" i="4"/>
  <c r="G9" i="4"/>
  <c r="F9" i="4"/>
  <c r="E9" i="4"/>
  <c r="D9" i="4"/>
  <c r="E8" i="3"/>
  <c r="F8" i="3"/>
  <c r="I8" i="3"/>
  <c r="J8" i="3"/>
  <c r="K8" i="3"/>
  <c r="L8" i="3"/>
  <c r="M8" i="3"/>
  <c r="N8" i="3"/>
  <c r="O8" i="3"/>
  <c r="D8" i="3"/>
  <c r="P25" i="3"/>
  <c r="E67" i="3"/>
  <c r="F67" i="3"/>
  <c r="G67" i="3"/>
  <c r="H67" i="3"/>
  <c r="I67" i="3"/>
  <c r="J67" i="3"/>
  <c r="K67" i="3"/>
  <c r="L67" i="3"/>
  <c r="M67" i="3"/>
  <c r="N67" i="3"/>
  <c r="P40" i="3"/>
  <c r="P111" i="3"/>
  <c r="P112" i="3"/>
  <c r="P114" i="3"/>
  <c r="P115" i="3"/>
  <c r="P116" i="3"/>
  <c r="P117" i="3"/>
  <c r="P119" i="3"/>
  <c r="P110" i="3"/>
  <c r="P100" i="3"/>
  <c r="P29" i="3"/>
  <c r="P30" i="3"/>
  <c r="P31" i="3"/>
  <c r="P32" i="3"/>
  <c r="P33" i="3"/>
  <c r="P34" i="3"/>
  <c r="P35" i="3"/>
  <c r="P36" i="3"/>
  <c r="P37" i="3"/>
  <c r="P38" i="3"/>
  <c r="P39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1" i="3"/>
  <c r="P102" i="3"/>
  <c r="P103" i="3"/>
  <c r="P104" i="3"/>
  <c r="P105" i="3"/>
  <c r="P106" i="3"/>
  <c r="P107" i="3"/>
  <c r="P108" i="3"/>
  <c r="P109" i="3"/>
  <c r="P28" i="3"/>
  <c r="D113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O113" i="3"/>
  <c r="N113" i="3"/>
  <c r="M113" i="3"/>
  <c r="L113" i="3"/>
  <c r="K113" i="3"/>
  <c r="J113" i="3"/>
  <c r="I113" i="3"/>
  <c r="H113" i="3"/>
  <c r="G113" i="3"/>
  <c r="F113" i="3"/>
  <c r="E113" i="3"/>
  <c r="O67" i="3"/>
  <c r="D67" i="3"/>
  <c r="O27" i="3"/>
  <c r="N27" i="3"/>
  <c r="M27" i="3"/>
  <c r="L27" i="3"/>
  <c r="K27" i="3"/>
  <c r="J27" i="3"/>
  <c r="I27" i="3"/>
  <c r="H27" i="3"/>
  <c r="G27" i="3"/>
  <c r="F27" i="3"/>
  <c r="D27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114" i="4" l="1"/>
  <c r="P119" i="4"/>
  <c r="O121" i="4"/>
  <c r="K120" i="3"/>
  <c r="L120" i="3"/>
  <c r="I120" i="3"/>
  <c r="N120" i="3"/>
  <c r="P8" i="3"/>
  <c r="M120" i="3"/>
  <c r="H120" i="3"/>
  <c r="G120" i="3"/>
  <c r="J120" i="3"/>
  <c r="O120" i="3"/>
  <c r="F120" i="3"/>
  <c r="P121" i="5"/>
  <c r="F121" i="4"/>
  <c r="N121" i="4"/>
  <c r="G121" i="4"/>
  <c r="J121" i="4"/>
  <c r="H121" i="4"/>
  <c r="K121" i="4"/>
  <c r="L121" i="4"/>
  <c r="I121" i="4"/>
  <c r="M121" i="4"/>
  <c r="D121" i="4"/>
  <c r="P28" i="4"/>
  <c r="E121" i="4"/>
  <c r="P9" i="4"/>
  <c r="P67" i="3"/>
  <c r="P113" i="3"/>
  <c r="P118" i="3"/>
  <c r="D120" i="3"/>
  <c r="P121" i="4" l="1"/>
  <c r="P27" i="3"/>
  <c r="P120" i="3" s="1"/>
  <c r="E27" i="3"/>
  <c r="E120" i="3" s="1"/>
</calcChain>
</file>

<file path=xl/sharedStrings.xml><?xml version="1.0" encoding="utf-8"?>
<sst xmlns="http://schemas.openxmlformats.org/spreadsheetml/2006/main" count="495" uniqueCount="128">
  <si>
    <t>PODER JUDICIAL DEL ESTADO DE HIDALGO</t>
  </si>
  <si>
    <t>TRIBUNAL SUPERIOR DE JUSTICIA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</si>
  <si>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</si>
  <si>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</si>
  <si>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</si>
  <si>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</si>
  <si>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</si>
  <si>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</si>
  <si>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</si>
  <si>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</si>
  <si>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</si>
  <si>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</si>
  <si>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</si>
  <si>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</si>
  <si>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</si>
  <si>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</si>
  <si>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 xml:space="preserve">  Sueldos</t>
  </si>
  <si>
    <t xml:space="preserve">  Honorarios Asimilables a salarios</t>
  </si>
  <si>
    <t xml:space="preserve">  Prima Quinquenal </t>
  </si>
  <si>
    <t xml:space="preserve">  Prima Vacacional y Dominical</t>
  </si>
  <si>
    <t xml:space="preserve">  Gratificación Anual</t>
  </si>
  <si>
    <t xml:space="preserve">  Compensaciones</t>
  </si>
  <si>
    <t xml:space="preserve">  Compensaciones por servicios eventuales</t>
  </si>
  <si>
    <t xml:space="preserve">  Aportaciones al ISSSTE</t>
  </si>
  <si>
    <t xml:space="preserve">  Aportaciones al Seguro de Cesantía en Edad Avanzada y Vejez</t>
  </si>
  <si>
    <t xml:space="preserve">  Aportaciones a FOVISSSTE</t>
  </si>
  <si>
    <t xml:space="preserve">  Aportaciones al S.A.R.</t>
  </si>
  <si>
    <t xml:space="preserve">  Prestaciones establecidas por condiciones generales de trabajo</t>
  </si>
  <si>
    <t xml:space="preserve">  Compensación Garantizada</t>
  </si>
  <si>
    <t xml:space="preserve">  Ayuda para Útiles Escolares</t>
  </si>
  <si>
    <t xml:space="preserve">  Ayuda para Transporte</t>
  </si>
  <si>
    <t xml:space="preserve">  Previsiones de carácter laboral, económica y de seguriad social</t>
  </si>
  <si>
    <t>MATERIALES Y SUMINISTROS</t>
  </si>
  <si>
    <t xml:space="preserve">  Material de Oficina</t>
  </si>
  <si>
    <t xml:space="preserve">  Gastos de Oficina</t>
  </si>
  <si>
    <t xml:space="preserve">  Muebles de Oficina, Estanteria y Equipo de Administración</t>
  </si>
  <si>
    <t xml:space="preserve">  Materiales y útiles de impresión y reproducción</t>
  </si>
  <si>
    <t xml:space="preserve">  Materiales y Suministros de Fotografía</t>
  </si>
  <si>
    <t xml:space="preserve">  Materiales de Grabación</t>
  </si>
  <si>
    <t xml:space="preserve">  Suscripciones a Publicaciones y Periódicos</t>
  </si>
  <si>
    <t xml:space="preserve">  Material de Limpieza</t>
  </si>
  <si>
    <t xml:space="preserve">  Material Didáctico</t>
  </si>
  <si>
    <t xml:space="preserve">  Identificadores e Iconos de señalización</t>
  </si>
  <si>
    <t xml:space="preserve">  Alimentación de Personas</t>
  </si>
  <si>
    <t xml:space="preserve">  Productos alimenticios para el personal derivado de actividades extraordinarias</t>
  </si>
  <si>
    <t xml:space="preserve">  Utensilios para el Servicio de Alimentación</t>
  </si>
  <si>
    <t xml:space="preserve">  Productos minerales no metálicos</t>
  </si>
  <si>
    <t xml:space="preserve">  Cemento y productos de concreto</t>
  </si>
  <si>
    <t xml:space="preserve">  Cal, yeso y productos de yeso</t>
  </si>
  <si>
    <t xml:space="preserve">  Madera y productos de madera</t>
  </si>
  <si>
    <t xml:space="preserve">  Material Eléctrico</t>
  </si>
  <si>
    <t xml:space="preserve">  Material Electrónico</t>
  </si>
  <si>
    <t xml:space="preserve">  Artículos metálicos para la construcción</t>
  </si>
  <si>
    <t xml:space="preserve">  Materiales complementarios</t>
  </si>
  <si>
    <t xml:space="preserve">  Otros materiales y artículos de construcción y reparación</t>
  </si>
  <si>
    <t xml:space="preserve">  Sustancias Químicas</t>
  </si>
  <si>
    <t xml:space="preserve">  Plaguicidas, Abonos y Fertilizantes</t>
  </si>
  <si>
    <t xml:space="preserve">  Medicinas y Productos Farmacéuticos</t>
  </si>
  <si>
    <t xml:space="preserve">  Fibras sintéticas, hules, plásticos y derivados</t>
  </si>
  <si>
    <t xml:space="preserve">  Combustibles y Lubricantes para vehículos y equipos terrestres</t>
  </si>
  <si>
    <t xml:space="preserve">  Vestuario y Uniformes</t>
  </si>
  <si>
    <t xml:space="preserve">  Prendas de seguridad y Protección personal</t>
  </si>
  <si>
    <t xml:space="preserve">  Herramientas Menores</t>
  </si>
  <si>
    <t xml:space="preserve">  Refacciones y accesorios menores de edificios</t>
  </si>
  <si>
    <t xml:space="preserve">  Refacciones y accesorios menores de mobiliario y equipo de administración, educacional y recreativo</t>
  </si>
  <si>
    <t xml:space="preserve">  Refacciones y accesorios menores de equipo de cómputo y tecnologías de la información</t>
  </si>
  <si>
    <t xml:space="preserve">  Refacciones y accesorios menores de maquinaria y otros equipos</t>
  </si>
  <si>
    <t xml:space="preserve">  Refacciones y accesorios menores otros bienes muebles</t>
  </si>
  <si>
    <t>SERVICIOS GENERALES</t>
  </si>
  <si>
    <t xml:space="preserve">  Servicio de Energía Eléctrica </t>
  </si>
  <si>
    <t xml:space="preserve">  Servicio de Agua </t>
  </si>
  <si>
    <t xml:space="preserve">  Servicio Telefónico Tradicional</t>
  </si>
  <si>
    <t xml:space="preserve">  Servicio de Telefonía Celular</t>
  </si>
  <si>
    <t xml:space="preserve">  Servicios de Telecomunicaciones </t>
  </si>
  <si>
    <t xml:space="preserve">  Servicios de acceso a Internet, redes y procesamiento de información </t>
  </si>
  <si>
    <t xml:space="preserve">  Servicio Postal </t>
  </si>
  <si>
    <t xml:space="preserve">  Arrendamiento de edificios</t>
  </si>
  <si>
    <t xml:space="preserve">  Servicios de arrendamiento de vehículos y equipo de transporte.</t>
  </si>
  <si>
    <t xml:space="preserve">  Arrendamiento de Maquinaria, otros equipos y herramientas</t>
  </si>
  <si>
    <t xml:space="preserve">  Arrendamiento de activos intangibles</t>
  </si>
  <si>
    <t xml:space="preserve">  Otros arrendamientos</t>
  </si>
  <si>
    <t xml:space="preserve">  Servicios legales</t>
  </si>
  <si>
    <t xml:space="preserve">  Servicios de contabilidad, auditoría y servicios relacionados</t>
  </si>
  <si>
    <t xml:space="preserve">  Servicios de Consultoría y asesoría</t>
  </si>
  <si>
    <t xml:space="preserve">  Servicios de diseño, arquitectura, ingeniería y actividades relacionadas</t>
  </si>
  <si>
    <t xml:space="preserve">  Servicios de informática</t>
  </si>
  <si>
    <t xml:space="preserve">  Capacitación</t>
  </si>
  <si>
    <t xml:space="preserve">  Servicios de apoyo administrativo, fotocopiado e impresión</t>
  </si>
  <si>
    <t xml:space="preserve">  Servicios de Vigilancia</t>
  </si>
  <si>
    <t xml:space="preserve">  Servicios financieros y Bancarios</t>
  </si>
  <si>
    <t xml:space="preserve">  Seguros</t>
  </si>
  <si>
    <t xml:space="preserve">  Conservación y mantenimiento menor de inmuebles</t>
  </si>
  <si>
    <t xml:space="preserve">  Mantenimiento de Mobiliario y Equipo de Administración, educacional y recreativo</t>
  </si>
  <si>
    <t xml:space="preserve">  Instalación, reparación y Mantenimiento de bienes informáticos</t>
  </si>
  <si>
    <t xml:space="preserve">  Mantenimiento de Vehículos </t>
  </si>
  <si>
    <t xml:space="preserve">  Mantenimiento de Maquinaria y Equipo</t>
  </si>
  <si>
    <t xml:space="preserve">  Servicio de Limpieza y manejos de desechos</t>
  </si>
  <si>
    <t xml:space="preserve">  Servicios de jardinería y fumigación</t>
  </si>
  <si>
    <t xml:space="preserve">  Difusión de programas y actividades gubernamentales</t>
  </si>
  <si>
    <t xml:space="preserve">  Impresiones y Publicaciones Oficiales</t>
  </si>
  <si>
    <t xml:space="preserve">  Servicios de revelado e impresión de fotografías</t>
  </si>
  <si>
    <t xml:space="preserve">  Servicios de la industria fílmica, del sonido y del video</t>
  </si>
  <si>
    <t xml:space="preserve">  Servicio de creación y difusión de contenido exclusivamente a través de internet</t>
  </si>
  <si>
    <t xml:space="preserve">  Pasajes aéreos</t>
  </si>
  <si>
    <t xml:space="preserve">  Pasajes terrestres</t>
  </si>
  <si>
    <t xml:space="preserve">  Viáticos en el país</t>
  </si>
  <si>
    <t xml:space="preserve">  Gastos de Ceremonial</t>
  </si>
  <si>
    <t xml:space="preserve">  Gastos de orden social y cultural</t>
  </si>
  <si>
    <t xml:space="preserve">  Pago de ISR</t>
  </si>
  <si>
    <t xml:space="preserve">  Pago de derechos</t>
  </si>
  <si>
    <t xml:space="preserve">  Impuesto sobre nóminas y otros que se deriven de una relación laboral</t>
  </si>
  <si>
    <t>Otros Sevicios Generales</t>
  </si>
  <si>
    <t>TRANSFERENCIAS, ASIGNACIONES, SUBSIDIOS Y OTRAS AYUDAS</t>
  </si>
  <si>
    <t xml:space="preserve">  Pensiones</t>
  </si>
  <si>
    <t xml:space="preserve">  Jubilaciones</t>
  </si>
  <si>
    <t>INVERSIONES FINANCIERAS Y OTRAS PROVISIONES</t>
  </si>
  <si>
    <t xml:space="preserve">  Provisiones por condiciones generales del trabajo</t>
  </si>
  <si>
    <t>TOTAL CAPÍTULO 1000, 2000, 3000, 4000 Y 7000</t>
  </si>
  <si>
    <t>IMPARTICIÓN DE JUSTICIA EN EL ÁMBITO CIVIL, MERCANTIL, FAMILIAR, PENAL Y DE ADOLESCENTES DE PRIMERA Y SEGUNDA INSTANCIA</t>
  </si>
  <si>
    <t xml:space="preserve">  Alimentacion para personas derivado de la prestación de Servicios Públicos en Cuerpos de Seguridad Publica, de Reinserción Social y Procuración de Justicia</t>
  </si>
  <si>
    <t xml:space="preserve">  Materiales y útiles consumibles para el procesamiento en equipos y bienes informáticos</t>
  </si>
  <si>
    <t>IMPARTICIÓN DE JUSTICIA EN EL ÁMBITO DE JUSTICIA LABORAL</t>
  </si>
  <si>
    <t>PARTIDA</t>
  </si>
  <si>
    <t>TOTAL ANUAL</t>
  </si>
  <si>
    <t xml:space="preserve">  Otros Sevicios Generales</t>
  </si>
  <si>
    <t>IMPARTICIÓN DE JUSTICIA EN EL ÁMBITO DE JUSTICIA ADMINISTRATIVA</t>
  </si>
  <si>
    <t xml:space="preserve">TOTAL </t>
  </si>
  <si>
    <t>CALENDARIO DE EGRESOS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</si>
</sst>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3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5"/>
      <color rgb="FF00000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0" xfId="1" applyFont="1" applyFill="1" applyBorder="1" applyAlignment="1">
      <alignment vertical="top" wrapText="1"/>
    </xf>
    <xf numFmtId="0" fontId="2" fillId="0" borderId="0" xfId="1"/>
    <xf numFmtId="0" fontId="2" fillId="0" borderId="0" xfId="1" applyBorder="1" applyAlignment="1">
      <alignment horizontal="center"/>
    </xf>
    <xf numFmtId="0" fontId="6" fillId="2" borderId="10" xfId="1" applyFont="1" applyFill="1" applyBorder="1" applyAlignment="1">
      <alignment horizontal="center" vertical="center" wrapText="1"/>
    </xf>
    <xf numFmtId="43" fontId="1" fillId="2" borderId="11" xfId="1" applyNumberFormat="1" applyFont="1" applyFill="1" applyBorder="1" applyAlignment="1">
      <alignment horizontal="center" vertical="center"/>
    </xf>
    <xf numFmtId="43" fontId="1" fillId="2" borderId="12" xfId="1" applyNumberFormat="1" applyFont="1" applyFill="1" applyBorder="1" applyAlignment="1">
      <alignment horizontal="center" vertical="center"/>
    </xf>
    <xf numFmtId="43" fontId="6" fillId="0" borderId="5" xfId="1" applyNumberFormat="1" applyFont="1" applyFill="1" applyBorder="1"/>
    <xf numFmtId="43" fontId="7" fillId="0" borderId="5" xfId="1" applyNumberFormat="1" applyFont="1" applyFill="1" applyBorder="1" applyAlignment="1">
      <alignment horizontal="center" vertical="center" wrapText="1"/>
    </xf>
    <xf numFmtId="43" fontId="5" fillId="0" borderId="5" xfId="1" applyNumberFormat="1" applyFont="1" applyBorder="1"/>
    <xf numFmtId="43" fontId="8" fillId="0" borderId="5" xfId="1" applyNumberFormat="1" applyFont="1" applyFill="1" applyBorder="1" applyAlignment="1">
      <alignment horizontal="center" vertical="center"/>
    </xf>
    <xf numFmtId="0" fontId="6" fillId="0" borderId="0" xfId="1" applyFont="1"/>
    <xf numFmtId="43" fontId="5" fillId="0" borderId="13" xfId="1" applyNumberFormat="1" applyFont="1" applyBorder="1"/>
    <xf numFmtId="43" fontId="8" fillId="0" borderId="13" xfId="1" applyNumberFormat="1" applyFont="1" applyFill="1" applyBorder="1" applyAlignment="1">
      <alignment horizontal="center" vertical="center"/>
    </xf>
    <xf numFmtId="43" fontId="6" fillId="0" borderId="13" xfId="1" applyNumberFormat="1" applyFont="1" applyBorder="1"/>
    <xf numFmtId="0" fontId="9" fillId="0" borderId="0" xfId="1" applyFont="1" applyAlignment="1">
      <alignment vertical="center"/>
    </xf>
    <xf numFmtId="43" fontId="2" fillId="0" borderId="0" xfId="1" applyNumberFormat="1"/>
    <xf numFmtId="0" fontId="6" fillId="0" borderId="0" xfId="1" applyFont="1" applyAlignment="1">
      <alignment vertical="center"/>
    </xf>
    <xf numFmtId="43" fontId="6" fillId="2" borderId="15" xfId="1" applyNumberFormat="1" applyFont="1" applyFill="1" applyBorder="1" applyAlignment="1">
      <alignment vertical="center"/>
    </xf>
    <xf numFmtId="43" fontId="2" fillId="0" borderId="0" xfId="1" applyNumberFormat="1" applyAlignment="1">
      <alignment vertical="center"/>
    </xf>
    <xf numFmtId="43" fontId="6" fillId="2" borderId="16" xfId="1" applyNumberFormat="1" applyFont="1" applyFill="1" applyBorder="1" applyAlignment="1">
      <alignment vertical="center"/>
    </xf>
    <xf numFmtId="43" fontId="2" fillId="0" borderId="5" xfId="1" applyNumberFormat="1" applyFill="1" applyBorder="1" applyAlignment="1"/>
    <xf numFmtId="43" fontId="5" fillId="0" borderId="5" xfId="1" applyNumberFormat="1" applyFont="1" applyFill="1" applyBorder="1" applyAlignment="1"/>
    <xf numFmtId="43" fontId="6" fillId="0" borderId="5" xfId="1" applyNumberFormat="1" applyFont="1" applyFill="1" applyBorder="1" applyAlignment="1"/>
    <xf numFmtId="43" fontId="2" fillId="0" borderId="5" xfId="1" applyNumberFormat="1" applyFill="1" applyBorder="1" applyAlignment="1">
      <alignment horizontal="left"/>
    </xf>
    <xf numFmtId="0" fontId="6" fillId="0" borderId="5" xfId="1" quotePrefix="1" applyNumberFormat="1" applyFont="1" applyFill="1" applyBorder="1" applyAlignment="1">
      <alignment horizontal="center" vertical="center" wrapText="1"/>
    </xf>
    <xf numFmtId="43" fontId="10" fillId="0" borderId="5" xfId="1" applyNumberFormat="1" applyFont="1" applyFill="1" applyBorder="1" applyAlignment="1"/>
    <xf numFmtId="0" fontId="10" fillId="0" borderId="5" xfId="1" applyFont="1" applyFill="1" applyBorder="1"/>
    <xf numFmtId="43" fontId="11" fillId="0" borderId="5" xfId="1" applyNumberFormat="1" applyFont="1" applyFill="1" applyBorder="1" applyAlignment="1"/>
    <xf numFmtId="0" fontId="3" fillId="0" borderId="0" xfId="1" applyFont="1" applyFill="1" applyBorder="1" applyAlignment="1">
      <alignment wrapText="1"/>
    </xf>
    <xf numFmtId="0" fontId="2" fillId="0" borderId="0" xfId="1" applyAlignment="1"/>
    <xf numFmtId="0" fontId="14" fillId="0" borderId="0" xfId="1" applyFont="1" applyAlignment="1"/>
    <xf numFmtId="0" fontId="14" fillId="0" borderId="0" xfId="1" applyFont="1"/>
    <xf numFmtId="0" fontId="15" fillId="2" borderId="1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right" vertical="center"/>
    </xf>
    <xf numFmtId="43" fontId="15" fillId="2" borderId="11" xfId="1" applyNumberFormat="1" applyFont="1" applyFill="1" applyBorder="1" applyAlignment="1">
      <alignment vertical="center"/>
    </xf>
    <xf numFmtId="43" fontId="15" fillId="2" borderId="12" xfId="1" applyNumberFormat="1" applyFont="1" applyFill="1" applyBorder="1" applyAlignment="1">
      <alignment vertical="center"/>
    </xf>
    <xf numFmtId="43" fontId="14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43" fontId="15" fillId="0" borderId="5" xfId="1" applyNumberFormat="1" applyFont="1" applyFill="1" applyBorder="1"/>
    <xf numFmtId="43" fontId="16" fillId="0" borderId="5" xfId="1" applyNumberFormat="1" applyFont="1" applyFill="1" applyBorder="1" applyAlignment="1">
      <alignment horizontal="center" vertical="center" wrapText="1"/>
    </xf>
    <xf numFmtId="43" fontId="16" fillId="0" borderId="6" xfId="1" applyNumberFormat="1" applyFont="1" applyFill="1" applyBorder="1" applyAlignment="1">
      <alignment horizontal="center" vertical="center" wrapText="1"/>
    </xf>
    <xf numFmtId="43" fontId="14" fillId="0" borderId="5" xfId="1" applyNumberFormat="1" applyFont="1" applyBorder="1"/>
    <xf numFmtId="43" fontId="14" fillId="0" borderId="5" xfId="1" applyNumberFormat="1" applyFont="1" applyFill="1" applyBorder="1" applyAlignment="1"/>
    <xf numFmtId="43" fontId="17" fillId="0" borderId="6" xfId="1" applyNumberFormat="1" applyFont="1" applyFill="1" applyBorder="1" applyAlignment="1">
      <alignment horizontal="center" vertical="center"/>
    </xf>
    <xf numFmtId="0" fontId="15" fillId="0" borderId="0" xfId="1" applyFont="1"/>
    <xf numFmtId="43" fontId="15" fillId="0" borderId="5" xfId="1" applyNumberFormat="1" applyFont="1" applyBorder="1"/>
    <xf numFmtId="43" fontId="15" fillId="0" borderId="6" xfId="1" applyNumberFormat="1" applyFont="1" applyBorder="1"/>
    <xf numFmtId="43" fontId="14" fillId="0" borderId="6" xfId="1" applyNumberFormat="1" applyFont="1" applyFill="1" applyBorder="1" applyAlignment="1"/>
    <xf numFmtId="43" fontId="14" fillId="0" borderId="0" xfId="1" applyNumberFormat="1" applyFont="1"/>
    <xf numFmtId="43" fontId="18" fillId="0" borderId="5" xfId="1" applyNumberFormat="1" applyFont="1" applyFill="1" applyBorder="1" applyAlignment="1"/>
    <xf numFmtId="0" fontId="18" fillId="0" borderId="5" xfId="1" applyFont="1" applyFill="1" applyBorder="1"/>
    <xf numFmtId="43" fontId="15" fillId="0" borderId="5" xfId="1" applyNumberFormat="1" applyFont="1" applyFill="1" applyBorder="1" applyAlignment="1"/>
    <xf numFmtId="43" fontId="19" fillId="0" borderId="5" xfId="1" applyNumberFormat="1" applyFont="1" applyFill="1" applyBorder="1" applyAlignment="1"/>
    <xf numFmtId="43" fontId="15" fillId="0" borderId="6" xfId="1" applyNumberFormat="1" applyFont="1" applyFill="1" applyBorder="1" applyAlignment="1"/>
    <xf numFmtId="43" fontId="14" fillId="0" borderId="5" xfId="1" applyNumberFormat="1" applyFont="1" applyFill="1" applyBorder="1" applyAlignment="1">
      <alignment horizontal="left"/>
    </xf>
    <xf numFmtId="43" fontId="14" fillId="0" borderId="8" xfId="1" applyNumberFormat="1" applyFont="1" applyFill="1" applyBorder="1" applyAlignment="1"/>
    <xf numFmtId="43" fontId="14" fillId="0" borderId="9" xfId="1" applyNumberFormat="1" applyFont="1" applyFill="1" applyBorder="1" applyAlignment="1"/>
    <xf numFmtId="0" fontId="14" fillId="0" borderId="0" xfId="1" applyFont="1" applyAlignment="1">
      <alignment vertical="center"/>
    </xf>
    <xf numFmtId="43" fontId="16" fillId="2" borderId="11" xfId="1" applyNumberFormat="1" applyFont="1" applyFill="1" applyBorder="1" applyAlignment="1">
      <alignment horizontal="center" vertical="center"/>
    </xf>
    <xf numFmtId="43" fontId="16" fillId="2" borderId="12" xfId="1" applyNumberFormat="1" applyFont="1" applyFill="1" applyBorder="1" applyAlignment="1">
      <alignment horizontal="center" vertical="center"/>
    </xf>
    <xf numFmtId="0" fontId="20" fillId="0" borderId="0" xfId="0" applyFont="1"/>
    <xf numFmtId="0" fontId="14" fillId="0" borderId="4" xfId="1" applyNumberFormat="1" applyFont="1" applyBorder="1" applyAlignment="1">
      <alignment horizontal="center"/>
    </xf>
    <xf numFmtId="0" fontId="14" fillId="0" borderId="4" xfId="1" quotePrefix="1" applyNumberFormat="1" applyFont="1" applyBorder="1" applyAlignment="1">
      <alignment horizontal="center"/>
    </xf>
    <xf numFmtId="0" fontId="15" fillId="0" borderId="4" xfId="1" quotePrefix="1" applyNumberFormat="1" applyFont="1" applyFill="1" applyBorder="1" applyAlignment="1">
      <alignment horizontal="left" vertical="center" wrapText="1"/>
    </xf>
    <xf numFmtId="0" fontId="15" fillId="0" borderId="4" xfId="1" quotePrefix="1" applyNumberFormat="1" applyFont="1" applyBorder="1" applyAlignment="1">
      <alignment horizontal="left"/>
    </xf>
    <xf numFmtId="0" fontId="15" fillId="0" borderId="4" xfId="1" quotePrefix="1" applyNumberFormat="1" applyFont="1" applyFill="1" applyBorder="1" applyAlignment="1">
      <alignment horizontal="left"/>
    </xf>
    <xf numFmtId="0" fontId="14" fillId="0" borderId="4" xfId="1" applyNumberFormat="1" applyFont="1" applyFill="1" applyBorder="1" applyAlignment="1">
      <alignment horizontal="center"/>
    </xf>
    <xf numFmtId="0" fontId="14" fillId="0" borderId="4" xfId="1" applyNumberFormat="1" applyFont="1" applyFill="1" applyBorder="1" applyAlignment="1">
      <alignment horizontal="center" vertical="center"/>
    </xf>
    <xf numFmtId="0" fontId="14" fillId="0" borderId="4" xfId="1" quotePrefix="1" applyNumberFormat="1" applyFont="1" applyFill="1" applyBorder="1" applyAlignment="1">
      <alignment horizontal="center"/>
    </xf>
    <xf numFmtId="0" fontId="14" fillId="0" borderId="7" xfId="1" quotePrefix="1" applyNumberFormat="1" applyFont="1" applyFill="1" applyBorder="1" applyAlignment="1">
      <alignment horizontal="center"/>
    </xf>
    <xf numFmtId="0" fontId="2" fillId="0" borderId="5" xfId="1" applyNumberForma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13" xfId="1" quotePrefix="1" applyNumberFormat="1" applyFont="1" applyBorder="1" applyAlignment="1">
      <alignment horizontal="center" vertical="center"/>
    </xf>
    <xf numFmtId="0" fontId="6" fillId="0" borderId="13" xfId="1" quotePrefix="1" applyNumberFormat="1" applyFont="1" applyBorder="1" applyAlignment="1">
      <alignment horizontal="center" vertical="center"/>
    </xf>
    <xf numFmtId="0" fontId="6" fillId="0" borderId="5" xfId="1" quotePrefix="1" applyNumberFormat="1" applyFont="1" applyFill="1" applyBorder="1" applyAlignment="1">
      <alignment horizontal="center" vertical="center"/>
    </xf>
    <xf numFmtId="0" fontId="5" fillId="0" borderId="5" xfId="1" quotePrefix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5" fillId="2" borderId="17" xfId="1" applyFont="1" applyFill="1" applyBorder="1" applyAlignment="1">
      <alignment horizontal="center" vertical="center" wrapText="1"/>
    </xf>
    <xf numFmtId="0" fontId="15" fillId="2" borderId="18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31"/>
  <sheetViews>
    <sheetView showGridLines="0" workbookViewId="0">
      <pane ySplit="6" topLeftCell="A55" activePane="bottomLeft" state="frozen"/>
      <selection activeCell="C1" sqref="C1"/>
      <selection pane="bottomLeft" activeCell="B27" sqref="B27"/>
    </sheetView>
  </sheetViews>
  <sheetFormatPr baseColWidth="10" defaultRowHeight="11.25" x14ac:dyDescent="0.2"/>
  <cols>
    <col min="1" max="1" width="3.85546875" style="32" customWidth="1"/>
    <col min="2" max="2" width="9.5703125" style="32" customWidth="1"/>
    <col min="3" max="3" width="47.7109375" style="32" customWidth="1"/>
    <col min="4" max="16" width="14.7109375" style="32" customWidth="1"/>
    <col min="17" max="17" width="13.42578125" style="32" customWidth="1"/>
    <col min="18" max="16384" width="11.42578125" style="32"/>
  </cols>
  <sheetData>
    <row r="2" spans="2:26" s="31" customFormat="1" ht="19.5" customHeight="1" x14ac:dyDescent="0.2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18" customHeight="1" x14ac:dyDescent="0.2">
      <c r="B3" s="79" t="s">
        <v>127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2:26" ht="19.5" customHeight="1" x14ac:dyDescent="0.2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2:26" ht="16.5" customHeight="1" thickBot="1" x14ac:dyDescent="0.25"/>
    <row r="6" spans="2:26" ht="20.100000000000001" customHeight="1" thickBot="1" x14ac:dyDescent="0.25">
      <c r="B6" s="80" t="s">
        <v>122</v>
      </c>
      <c r="C6" s="33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59" t="s">
        <v>13</v>
      </c>
      <c r="O6" s="59" t="s">
        <v>14</v>
      </c>
      <c r="P6" s="60" t="s">
        <v>123</v>
      </c>
    </row>
    <row r="7" spans="2:26" s="38" customFormat="1" ht="20.100000000000001" customHeight="1" x14ac:dyDescent="0.25">
      <c r="B7" s="81"/>
      <c r="C7" s="34" t="s">
        <v>126</v>
      </c>
      <c r="D7" s="35">
        <f t="shared" ref="D7:P7" si="0">D8+D27+D67+D113+D118</f>
        <v>52817935</v>
      </c>
      <c r="E7" s="35">
        <f t="shared" si="0"/>
        <v>71548803</v>
      </c>
      <c r="F7" s="35">
        <f t="shared" si="0"/>
        <v>53493158</v>
      </c>
      <c r="G7" s="35">
        <f t="shared" si="0"/>
        <v>53430421</v>
      </c>
      <c r="H7" s="35">
        <f t="shared" si="0"/>
        <v>53492282</v>
      </c>
      <c r="I7" s="35">
        <f t="shared" si="0"/>
        <v>53414609</v>
      </c>
      <c r="J7" s="35">
        <f t="shared" si="0"/>
        <v>60050258</v>
      </c>
      <c r="K7" s="35">
        <f t="shared" si="0"/>
        <v>53401640</v>
      </c>
      <c r="L7" s="35">
        <f t="shared" si="0"/>
        <v>53409034</v>
      </c>
      <c r="M7" s="35">
        <f t="shared" si="0"/>
        <v>53396459</v>
      </c>
      <c r="N7" s="35">
        <f t="shared" si="0"/>
        <v>53412733</v>
      </c>
      <c r="O7" s="35">
        <f t="shared" si="0"/>
        <v>124854710</v>
      </c>
      <c r="P7" s="36">
        <f t="shared" si="0"/>
        <v>736722042</v>
      </c>
      <c r="Q7" s="37"/>
    </row>
    <row r="8" spans="2:26" ht="10.5" customHeight="1" x14ac:dyDescent="0.2">
      <c r="B8" s="64">
        <v>100000</v>
      </c>
      <c r="C8" s="39" t="s">
        <v>15</v>
      </c>
      <c r="D8" s="40">
        <f t="shared" ref="D8:P8" si="1">SUM(D9:D24)</f>
        <v>40308956</v>
      </c>
      <c r="E8" s="40">
        <f t="shared" si="1"/>
        <v>40308956</v>
      </c>
      <c r="F8" s="40">
        <f t="shared" si="1"/>
        <v>40308956</v>
      </c>
      <c r="G8" s="40">
        <f t="shared" si="1"/>
        <v>40308956</v>
      </c>
      <c r="H8" s="40">
        <f t="shared" si="1"/>
        <v>40308956</v>
      </c>
      <c r="I8" s="40">
        <f t="shared" si="1"/>
        <v>40308956</v>
      </c>
      <c r="J8" s="40">
        <f t="shared" si="1"/>
        <v>46964185</v>
      </c>
      <c r="K8" s="40">
        <f t="shared" si="1"/>
        <v>40308956</v>
      </c>
      <c r="L8" s="40">
        <f t="shared" si="1"/>
        <v>40308956</v>
      </c>
      <c r="M8" s="40">
        <f t="shared" si="1"/>
        <v>40308956</v>
      </c>
      <c r="N8" s="40">
        <f t="shared" si="1"/>
        <v>40308956</v>
      </c>
      <c r="O8" s="40">
        <f t="shared" si="1"/>
        <v>114934418</v>
      </c>
      <c r="P8" s="41">
        <f t="shared" si="1"/>
        <v>564988163</v>
      </c>
    </row>
    <row r="9" spans="2:26" s="45" customFormat="1" x14ac:dyDescent="0.2">
      <c r="B9" s="62">
        <v>113001</v>
      </c>
      <c r="C9" s="42" t="s">
        <v>16</v>
      </c>
      <c r="D9" s="43">
        <v>16927249</v>
      </c>
      <c r="E9" s="43">
        <v>16927249</v>
      </c>
      <c r="F9" s="43">
        <v>16927249</v>
      </c>
      <c r="G9" s="43">
        <v>16927249</v>
      </c>
      <c r="H9" s="43">
        <v>16927249</v>
      </c>
      <c r="I9" s="43">
        <v>16927249</v>
      </c>
      <c r="J9" s="43">
        <v>16927249</v>
      </c>
      <c r="K9" s="43">
        <v>16927249</v>
      </c>
      <c r="L9" s="43">
        <v>16927249</v>
      </c>
      <c r="M9" s="43">
        <v>16927249</v>
      </c>
      <c r="N9" s="43">
        <v>16927249</v>
      </c>
      <c r="O9" s="43">
        <v>16927249</v>
      </c>
      <c r="P9" s="44">
        <f t="shared" ref="P9:P25" si="2">SUM(D9:O9)</f>
        <v>203126988</v>
      </c>
    </row>
    <row r="10" spans="2:26" s="45" customFormat="1" x14ac:dyDescent="0.2">
      <c r="B10" s="62">
        <v>121001</v>
      </c>
      <c r="C10" s="42" t="s">
        <v>17</v>
      </c>
      <c r="D10" s="43">
        <v>1664800</v>
      </c>
      <c r="E10" s="43">
        <v>1664800</v>
      </c>
      <c r="F10" s="43">
        <v>1664800</v>
      </c>
      <c r="G10" s="43">
        <v>1664800</v>
      </c>
      <c r="H10" s="43">
        <v>1664800</v>
      </c>
      <c r="I10" s="43">
        <v>1664800</v>
      </c>
      <c r="J10" s="43">
        <v>1810300</v>
      </c>
      <c r="K10" s="43">
        <v>1664800</v>
      </c>
      <c r="L10" s="43">
        <v>1664800</v>
      </c>
      <c r="M10" s="43">
        <v>1664800</v>
      </c>
      <c r="N10" s="43">
        <v>1664800</v>
      </c>
      <c r="O10" s="43">
        <v>5139900</v>
      </c>
      <c r="P10" s="44">
        <f t="shared" si="2"/>
        <v>23598200</v>
      </c>
    </row>
    <row r="11" spans="2:26" s="45" customFormat="1" x14ac:dyDescent="0.2">
      <c r="B11" s="62">
        <v>131001</v>
      </c>
      <c r="C11" s="42" t="s">
        <v>18</v>
      </c>
      <c r="D11" s="43">
        <v>208333</v>
      </c>
      <c r="E11" s="43">
        <v>208333</v>
      </c>
      <c r="F11" s="43">
        <v>208333</v>
      </c>
      <c r="G11" s="43">
        <v>208333</v>
      </c>
      <c r="H11" s="43">
        <v>208333</v>
      </c>
      <c r="I11" s="43">
        <v>208333</v>
      </c>
      <c r="J11" s="43">
        <v>208333</v>
      </c>
      <c r="K11" s="43">
        <v>208333</v>
      </c>
      <c r="L11" s="43">
        <v>208333</v>
      </c>
      <c r="M11" s="43">
        <v>208333</v>
      </c>
      <c r="N11" s="43">
        <v>208333</v>
      </c>
      <c r="O11" s="43">
        <v>208337</v>
      </c>
      <c r="P11" s="44">
        <f t="shared" si="2"/>
        <v>2500000</v>
      </c>
    </row>
    <row r="12" spans="2:26" s="45" customFormat="1" x14ac:dyDescent="0.2">
      <c r="B12" s="62">
        <v>132001</v>
      </c>
      <c r="C12" s="42" t="s">
        <v>19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4139479</v>
      </c>
      <c r="K12" s="43">
        <v>0</v>
      </c>
      <c r="L12" s="43">
        <v>0</v>
      </c>
      <c r="M12" s="43">
        <v>0</v>
      </c>
      <c r="N12" s="43">
        <v>0</v>
      </c>
      <c r="O12" s="43">
        <v>4139479</v>
      </c>
      <c r="P12" s="44">
        <f t="shared" si="2"/>
        <v>8278958</v>
      </c>
    </row>
    <row r="13" spans="2:26" s="45" customFormat="1" x14ac:dyDescent="0.2">
      <c r="B13" s="62">
        <v>132002</v>
      </c>
      <c r="C13" s="42" t="s">
        <v>20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67010845</v>
      </c>
      <c r="P13" s="44">
        <f t="shared" si="2"/>
        <v>67010845</v>
      </c>
    </row>
    <row r="14" spans="2:26" s="45" customFormat="1" x14ac:dyDescent="0.2">
      <c r="B14" s="62">
        <v>134001</v>
      </c>
      <c r="C14" s="42" t="s">
        <v>21</v>
      </c>
      <c r="D14" s="43">
        <v>11947283</v>
      </c>
      <c r="E14" s="43">
        <v>11947283</v>
      </c>
      <c r="F14" s="43">
        <v>11947283</v>
      </c>
      <c r="G14" s="43">
        <v>11947283</v>
      </c>
      <c r="H14" s="43">
        <v>11947283</v>
      </c>
      <c r="I14" s="43">
        <v>11947283</v>
      </c>
      <c r="J14" s="43">
        <v>11947283</v>
      </c>
      <c r="K14" s="43">
        <v>11947283</v>
      </c>
      <c r="L14" s="43">
        <v>11947283</v>
      </c>
      <c r="M14" s="43">
        <v>11947283</v>
      </c>
      <c r="N14" s="43">
        <v>11947283</v>
      </c>
      <c r="O14" s="43">
        <v>11947283</v>
      </c>
      <c r="P14" s="44">
        <f t="shared" si="2"/>
        <v>143367396</v>
      </c>
    </row>
    <row r="15" spans="2:26" s="45" customFormat="1" x14ac:dyDescent="0.2">
      <c r="B15" s="62">
        <v>134006</v>
      </c>
      <c r="C15" s="42" t="s">
        <v>22</v>
      </c>
      <c r="D15" s="43">
        <v>175000</v>
      </c>
      <c r="E15" s="43">
        <v>175000</v>
      </c>
      <c r="F15" s="43">
        <v>175000</v>
      </c>
      <c r="G15" s="43">
        <v>175000</v>
      </c>
      <c r="H15" s="43">
        <v>175000</v>
      </c>
      <c r="I15" s="43">
        <v>175000</v>
      </c>
      <c r="J15" s="43">
        <v>175000</v>
      </c>
      <c r="K15" s="43">
        <v>175000</v>
      </c>
      <c r="L15" s="43">
        <v>175000</v>
      </c>
      <c r="M15" s="43">
        <v>175000</v>
      </c>
      <c r="N15" s="43">
        <v>175000</v>
      </c>
      <c r="O15" s="43">
        <v>175000</v>
      </c>
      <c r="P15" s="44">
        <f t="shared" si="2"/>
        <v>2100000</v>
      </c>
    </row>
    <row r="16" spans="2:26" s="45" customFormat="1" x14ac:dyDescent="0.2">
      <c r="B16" s="62">
        <v>141001</v>
      </c>
      <c r="C16" s="42" t="s">
        <v>23</v>
      </c>
      <c r="D16" s="43">
        <v>1687646</v>
      </c>
      <c r="E16" s="43">
        <v>1687646</v>
      </c>
      <c r="F16" s="43">
        <v>1687646</v>
      </c>
      <c r="G16" s="43">
        <v>1687646</v>
      </c>
      <c r="H16" s="43">
        <v>1687646</v>
      </c>
      <c r="I16" s="43">
        <v>1687646</v>
      </c>
      <c r="J16" s="43">
        <v>1687646</v>
      </c>
      <c r="K16" s="43">
        <v>1687646</v>
      </c>
      <c r="L16" s="43">
        <v>1687646</v>
      </c>
      <c r="M16" s="43">
        <v>1687646</v>
      </c>
      <c r="N16" s="43">
        <v>1687646</v>
      </c>
      <c r="O16" s="43">
        <v>1687653</v>
      </c>
      <c r="P16" s="44">
        <f t="shared" si="2"/>
        <v>20251759</v>
      </c>
    </row>
    <row r="17" spans="1:17" s="45" customFormat="1" x14ac:dyDescent="0.2">
      <c r="B17" s="62">
        <v>141004</v>
      </c>
      <c r="C17" s="42" t="s">
        <v>24</v>
      </c>
      <c r="D17" s="43">
        <v>537439</v>
      </c>
      <c r="E17" s="43">
        <v>537439</v>
      </c>
      <c r="F17" s="43">
        <v>537439</v>
      </c>
      <c r="G17" s="43">
        <v>537439</v>
      </c>
      <c r="H17" s="43">
        <v>537439</v>
      </c>
      <c r="I17" s="43">
        <v>537439</v>
      </c>
      <c r="J17" s="43">
        <v>537439</v>
      </c>
      <c r="K17" s="43">
        <v>537439</v>
      </c>
      <c r="L17" s="43">
        <v>537439</v>
      </c>
      <c r="M17" s="43">
        <v>537439</v>
      </c>
      <c r="N17" s="43">
        <v>537439</v>
      </c>
      <c r="O17" s="43">
        <v>537452</v>
      </c>
      <c r="P17" s="44">
        <f t="shared" si="2"/>
        <v>6449281</v>
      </c>
    </row>
    <row r="18" spans="1:17" s="45" customFormat="1" x14ac:dyDescent="0.2">
      <c r="B18" s="62">
        <v>142001</v>
      </c>
      <c r="C18" s="42" t="s">
        <v>25</v>
      </c>
      <c r="D18" s="43">
        <v>846362</v>
      </c>
      <c r="E18" s="43">
        <v>846362</v>
      </c>
      <c r="F18" s="43">
        <v>846362</v>
      </c>
      <c r="G18" s="43">
        <v>846362</v>
      </c>
      <c r="H18" s="43">
        <v>846362</v>
      </c>
      <c r="I18" s="43">
        <v>846362</v>
      </c>
      <c r="J18" s="43">
        <v>846362</v>
      </c>
      <c r="K18" s="43">
        <v>846362</v>
      </c>
      <c r="L18" s="43">
        <v>846362</v>
      </c>
      <c r="M18" s="43">
        <v>846362</v>
      </c>
      <c r="N18" s="43">
        <v>846362</v>
      </c>
      <c r="O18" s="43">
        <v>846367</v>
      </c>
      <c r="P18" s="44">
        <f t="shared" si="2"/>
        <v>10156349</v>
      </c>
    </row>
    <row r="19" spans="1:17" s="45" customFormat="1" x14ac:dyDescent="0.2">
      <c r="B19" s="62">
        <v>143001</v>
      </c>
      <c r="C19" s="42" t="s">
        <v>26</v>
      </c>
      <c r="D19" s="43">
        <v>632244</v>
      </c>
      <c r="E19" s="43">
        <v>632244</v>
      </c>
      <c r="F19" s="43">
        <v>632244</v>
      </c>
      <c r="G19" s="43">
        <v>632244</v>
      </c>
      <c r="H19" s="43">
        <v>632244</v>
      </c>
      <c r="I19" s="43">
        <v>632244</v>
      </c>
      <c r="J19" s="43">
        <v>632244</v>
      </c>
      <c r="K19" s="43">
        <v>632244</v>
      </c>
      <c r="L19" s="43">
        <v>632244</v>
      </c>
      <c r="M19" s="43">
        <v>632244</v>
      </c>
      <c r="N19" s="43">
        <v>632244</v>
      </c>
      <c r="O19" s="43">
        <v>632253</v>
      </c>
      <c r="P19" s="44">
        <f t="shared" si="2"/>
        <v>7586937</v>
      </c>
    </row>
    <row r="20" spans="1:17" s="45" customFormat="1" x14ac:dyDescent="0.2">
      <c r="B20" s="62">
        <v>154001</v>
      </c>
      <c r="C20" s="42" t="s">
        <v>27</v>
      </c>
      <c r="D20" s="43">
        <v>2055500</v>
      </c>
      <c r="E20" s="43">
        <v>2055500</v>
      </c>
      <c r="F20" s="43">
        <v>2055500</v>
      </c>
      <c r="G20" s="43">
        <v>2055500</v>
      </c>
      <c r="H20" s="43">
        <v>2055500</v>
      </c>
      <c r="I20" s="43">
        <v>2055500</v>
      </c>
      <c r="J20" s="43">
        <v>2055500</v>
      </c>
      <c r="K20" s="43">
        <v>2055500</v>
      </c>
      <c r="L20" s="43">
        <v>2055500</v>
      </c>
      <c r="M20" s="43">
        <v>2055500</v>
      </c>
      <c r="N20" s="43">
        <v>2055500</v>
      </c>
      <c r="O20" s="43">
        <v>2055500</v>
      </c>
      <c r="P20" s="44">
        <f t="shared" si="2"/>
        <v>24666000</v>
      </c>
    </row>
    <row r="21" spans="1:17" s="45" customFormat="1" x14ac:dyDescent="0.2">
      <c r="B21" s="62">
        <v>154002</v>
      </c>
      <c r="C21" s="42" t="s">
        <v>28</v>
      </c>
      <c r="D21" s="43">
        <v>3123270</v>
      </c>
      <c r="E21" s="43">
        <v>3123270</v>
      </c>
      <c r="F21" s="43">
        <v>3123270</v>
      </c>
      <c r="G21" s="43">
        <v>3123270</v>
      </c>
      <c r="H21" s="43">
        <v>3123270</v>
      </c>
      <c r="I21" s="43">
        <v>3123270</v>
      </c>
      <c r="J21" s="43">
        <v>3123270</v>
      </c>
      <c r="K21" s="43">
        <v>3123270</v>
      </c>
      <c r="L21" s="43">
        <v>3123270</v>
      </c>
      <c r="M21" s="43">
        <v>3123270</v>
      </c>
      <c r="N21" s="43">
        <v>3123270</v>
      </c>
      <c r="O21" s="43">
        <v>3123270</v>
      </c>
      <c r="P21" s="44">
        <f t="shared" si="2"/>
        <v>37479240</v>
      </c>
    </row>
    <row r="22" spans="1:17" s="45" customFormat="1" x14ac:dyDescent="0.2">
      <c r="B22" s="62">
        <v>154004</v>
      </c>
      <c r="C22" s="42" t="s">
        <v>29</v>
      </c>
      <c r="D22" s="43">
        <v>273180</v>
      </c>
      <c r="E22" s="43">
        <v>273180</v>
      </c>
      <c r="F22" s="43">
        <v>273180</v>
      </c>
      <c r="G22" s="43">
        <v>273180</v>
      </c>
      <c r="H22" s="43">
        <v>273180</v>
      </c>
      <c r="I22" s="43">
        <v>273180</v>
      </c>
      <c r="J22" s="43">
        <v>2643430</v>
      </c>
      <c r="K22" s="43">
        <v>273180</v>
      </c>
      <c r="L22" s="43">
        <v>273180</v>
      </c>
      <c r="M22" s="43">
        <v>273180</v>
      </c>
      <c r="N22" s="43">
        <v>273180</v>
      </c>
      <c r="O22" s="43">
        <v>273180</v>
      </c>
      <c r="P22" s="44">
        <f t="shared" si="2"/>
        <v>5648410</v>
      </c>
    </row>
    <row r="23" spans="1:17" s="45" customFormat="1" x14ac:dyDescent="0.2">
      <c r="B23" s="62">
        <v>154005</v>
      </c>
      <c r="C23" s="42" t="s">
        <v>30</v>
      </c>
      <c r="D23" s="43">
        <v>205650</v>
      </c>
      <c r="E23" s="43">
        <v>205650</v>
      </c>
      <c r="F23" s="43">
        <v>205650</v>
      </c>
      <c r="G23" s="43">
        <v>205650</v>
      </c>
      <c r="H23" s="43">
        <v>205650</v>
      </c>
      <c r="I23" s="43">
        <v>205650</v>
      </c>
      <c r="J23" s="43">
        <v>205650</v>
      </c>
      <c r="K23" s="43">
        <v>205650</v>
      </c>
      <c r="L23" s="43">
        <v>205650</v>
      </c>
      <c r="M23" s="43">
        <v>205650</v>
      </c>
      <c r="N23" s="43">
        <v>205650</v>
      </c>
      <c r="O23" s="43">
        <v>205650</v>
      </c>
      <c r="P23" s="44">
        <f t="shared" si="2"/>
        <v>2467800</v>
      </c>
    </row>
    <row r="24" spans="1:17" s="45" customFormat="1" x14ac:dyDescent="0.2">
      <c r="B24" s="63">
        <v>161001</v>
      </c>
      <c r="C24" s="42" t="s">
        <v>31</v>
      </c>
      <c r="D24" s="43">
        <v>25000</v>
      </c>
      <c r="E24" s="43">
        <v>25000</v>
      </c>
      <c r="F24" s="43">
        <v>25000</v>
      </c>
      <c r="G24" s="43">
        <v>25000</v>
      </c>
      <c r="H24" s="43">
        <v>25000</v>
      </c>
      <c r="I24" s="43">
        <v>25000</v>
      </c>
      <c r="J24" s="43">
        <v>25000</v>
      </c>
      <c r="K24" s="43">
        <v>25000</v>
      </c>
      <c r="L24" s="43">
        <v>25000</v>
      </c>
      <c r="M24" s="43">
        <v>25000</v>
      </c>
      <c r="N24" s="43">
        <v>25000</v>
      </c>
      <c r="O24" s="43">
        <v>25000</v>
      </c>
      <c r="P24" s="44">
        <f t="shared" si="2"/>
        <v>300000</v>
      </c>
    </row>
    <row r="25" spans="1:17" s="45" customFormat="1" x14ac:dyDescent="0.2"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4">
        <f t="shared" si="2"/>
        <v>0</v>
      </c>
    </row>
    <row r="26" spans="1:17" s="45" customFormat="1" x14ac:dyDescent="0.2">
      <c r="B26" s="6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4"/>
    </row>
    <row r="27" spans="1:17" s="45" customFormat="1" x14ac:dyDescent="0.2">
      <c r="B27" s="65">
        <v>200000</v>
      </c>
      <c r="C27" s="46" t="s">
        <v>32</v>
      </c>
      <c r="D27" s="46">
        <f t="shared" ref="D27:P27" si="3">SUM(D28:D64)</f>
        <v>0</v>
      </c>
      <c r="E27" s="46">
        <f t="shared" si="3"/>
        <v>17216607</v>
      </c>
      <c r="F27" s="46">
        <f t="shared" si="3"/>
        <v>475381</v>
      </c>
      <c r="G27" s="46">
        <f t="shared" si="3"/>
        <v>424138</v>
      </c>
      <c r="H27" s="46">
        <f t="shared" si="3"/>
        <v>505248</v>
      </c>
      <c r="I27" s="46">
        <f t="shared" si="3"/>
        <v>423426</v>
      </c>
      <c r="J27" s="46">
        <f t="shared" si="3"/>
        <v>418828</v>
      </c>
      <c r="K27" s="46">
        <f t="shared" si="3"/>
        <v>422302</v>
      </c>
      <c r="L27" s="46">
        <f t="shared" si="3"/>
        <v>424658</v>
      </c>
      <c r="M27" s="46">
        <f t="shared" si="3"/>
        <v>421354</v>
      </c>
      <c r="N27" s="46">
        <f t="shared" si="3"/>
        <v>419886</v>
      </c>
      <c r="O27" s="46">
        <f t="shared" si="3"/>
        <v>0</v>
      </c>
      <c r="P27" s="47">
        <f t="shared" si="3"/>
        <v>21151828</v>
      </c>
    </row>
    <row r="28" spans="1:17" ht="12" customHeight="1" x14ac:dyDescent="0.2">
      <c r="A28" s="58"/>
      <c r="B28" s="67">
        <v>211001</v>
      </c>
      <c r="C28" s="43" t="s">
        <v>33</v>
      </c>
      <c r="D28" s="43">
        <v>0</v>
      </c>
      <c r="E28" s="43">
        <v>4144639</v>
      </c>
      <c r="F28" s="43">
        <v>44076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4173</v>
      </c>
      <c r="M28" s="43">
        <v>0</v>
      </c>
      <c r="N28" s="43">
        <v>0</v>
      </c>
      <c r="O28" s="43">
        <v>0</v>
      </c>
      <c r="P28" s="48">
        <f>SUM(D28:O28)</f>
        <v>4192888</v>
      </c>
    </row>
    <row r="29" spans="1:17" x14ac:dyDescent="0.2">
      <c r="B29" s="67">
        <v>211002</v>
      </c>
      <c r="C29" s="43" t="s">
        <v>34</v>
      </c>
      <c r="D29" s="43">
        <v>0</v>
      </c>
      <c r="E29" s="43">
        <v>44437</v>
      </c>
      <c r="F29" s="43">
        <v>48795</v>
      </c>
      <c r="G29" s="43">
        <v>45300</v>
      </c>
      <c r="H29" s="43">
        <v>47731</v>
      </c>
      <c r="I29" s="43">
        <v>46083</v>
      </c>
      <c r="J29" s="43">
        <v>48632</v>
      </c>
      <c r="K29" s="43">
        <v>45300</v>
      </c>
      <c r="L29" s="43">
        <v>48964</v>
      </c>
      <c r="M29" s="43">
        <v>44487</v>
      </c>
      <c r="N29" s="43">
        <v>44437</v>
      </c>
      <c r="O29" s="43">
        <v>0</v>
      </c>
      <c r="P29" s="48">
        <f t="shared" ref="P29:P93" si="4">SUM(D29:O29)</f>
        <v>464166</v>
      </c>
      <c r="Q29" s="49"/>
    </row>
    <row r="30" spans="1:17" x14ac:dyDescent="0.2">
      <c r="B30" s="67">
        <v>211003</v>
      </c>
      <c r="C30" s="43" t="s">
        <v>35</v>
      </c>
      <c r="D30" s="43">
        <v>0</v>
      </c>
      <c r="E30" s="43">
        <v>161385</v>
      </c>
      <c r="F30" s="43">
        <v>500</v>
      </c>
      <c r="G30" s="43">
        <v>500</v>
      </c>
      <c r="H30" s="43">
        <v>500</v>
      </c>
      <c r="I30" s="43">
        <v>500</v>
      </c>
      <c r="J30" s="43">
        <v>500</v>
      </c>
      <c r="K30" s="43">
        <v>500</v>
      </c>
      <c r="L30" s="43">
        <v>500</v>
      </c>
      <c r="M30" s="43">
        <v>500</v>
      </c>
      <c r="N30" s="43">
        <v>500</v>
      </c>
      <c r="O30" s="43">
        <v>0</v>
      </c>
      <c r="P30" s="48">
        <f t="shared" si="4"/>
        <v>165885</v>
      </c>
      <c r="Q30" s="49"/>
    </row>
    <row r="31" spans="1:17" ht="12" customHeight="1" x14ac:dyDescent="0.2">
      <c r="A31" s="58"/>
      <c r="B31" s="67">
        <v>212001</v>
      </c>
      <c r="C31" s="43" t="s">
        <v>36</v>
      </c>
      <c r="D31" s="43">
        <v>0</v>
      </c>
      <c r="E31" s="43">
        <v>560633</v>
      </c>
      <c r="F31" s="43">
        <v>0</v>
      </c>
      <c r="G31" s="43">
        <v>2244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2756</v>
      </c>
      <c r="N31" s="43">
        <v>0</v>
      </c>
      <c r="O31" s="43">
        <v>0</v>
      </c>
      <c r="P31" s="48">
        <f t="shared" si="4"/>
        <v>565633</v>
      </c>
      <c r="Q31" s="49"/>
    </row>
    <row r="32" spans="1:17" x14ac:dyDescent="0.2">
      <c r="B32" s="67">
        <v>212002</v>
      </c>
      <c r="C32" s="43" t="s">
        <v>37</v>
      </c>
      <c r="D32" s="43">
        <v>0</v>
      </c>
      <c r="E32" s="43">
        <v>25071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8">
        <f t="shared" si="4"/>
        <v>25071</v>
      </c>
      <c r="Q32" s="49"/>
    </row>
    <row r="33" spans="1:17" ht="14.25" customHeight="1" x14ac:dyDescent="0.2">
      <c r="A33" s="58"/>
      <c r="B33" s="67">
        <v>214001</v>
      </c>
      <c r="C33" s="43" t="s">
        <v>120</v>
      </c>
      <c r="D33" s="43">
        <v>0</v>
      </c>
      <c r="E33" s="43">
        <v>9408803</v>
      </c>
      <c r="F33" s="43">
        <v>0</v>
      </c>
      <c r="G33" s="43">
        <v>390</v>
      </c>
      <c r="H33" s="43">
        <v>84737</v>
      </c>
      <c r="I33" s="43">
        <v>0</v>
      </c>
      <c r="J33" s="43">
        <v>0</v>
      </c>
      <c r="K33" s="43">
        <v>0</v>
      </c>
      <c r="L33" s="43">
        <v>0</v>
      </c>
      <c r="M33" s="43">
        <v>933</v>
      </c>
      <c r="N33" s="43">
        <v>0</v>
      </c>
      <c r="O33" s="43">
        <v>0</v>
      </c>
      <c r="P33" s="48">
        <f t="shared" si="4"/>
        <v>9494863</v>
      </c>
      <c r="Q33" s="49"/>
    </row>
    <row r="34" spans="1:17" x14ac:dyDescent="0.2">
      <c r="B34" s="67">
        <v>214002</v>
      </c>
      <c r="C34" s="43" t="s">
        <v>38</v>
      </c>
      <c r="D34" s="43">
        <v>0</v>
      </c>
      <c r="E34" s="43">
        <v>10748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8">
        <f t="shared" si="4"/>
        <v>10748</v>
      </c>
      <c r="Q34" s="49"/>
    </row>
    <row r="35" spans="1:17" x14ac:dyDescent="0.2">
      <c r="B35" s="67">
        <v>215001</v>
      </c>
      <c r="C35" s="43" t="s">
        <v>39</v>
      </c>
      <c r="D35" s="43">
        <v>0</v>
      </c>
      <c r="E35" s="43">
        <v>8522</v>
      </c>
      <c r="F35" s="43">
        <v>408</v>
      </c>
      <c r="G35" s="43">
        <v>408</v>
      </c>
      <c r="H35" s="43">
        <v>408</v>
      </c>
      <c r="I35" s="43">
        <v>408</v>
      </c>
      <c r="J35" s="43">
        <v>408</v>
      </c>
      <c r="K35" s="43">
        <v>408</v>
      </c>
      <c r="L35" s="43">
        <v>0</v>
      </c>
      <c r="M35" s="43">
        <v>0</v>
      </c>
      <c r="N35" s="43">
        <v>377</v>
      </c>
      <c r="O35" s="43">
        <v>0</v>
      </c>
      <c r="P35" s="48">
        <f t="shared" si="4"/>
        <v>11347</v>
      </c>
      <c r="Q35" s="49"/>
    </row>
    <row r="36" spans="1:17" ht="13.5" customHeight="1" x14ac:dyDescent="0.2">
      <c r="A36" s="58"/>
      <c r="B36" s="67">
        <v>216001</v>
      </c>
      <c r="C36" s="43" t="s">
        <v>40</v>
      </c>
      <c r="D36" s="43">
        <v>0</v>
      </c>
      <c r="E36" s="43">
        <v>2302474</v>
      </c>
      <c r="F36" s="43">
        <v>9230</v>
      </c>
      <c r="G36" s="43">
        <v>3424</v>
      </c>
      <c r="H36" s="43">
        <v>0</v>
      </c>
      <c r="I36" s="43">
        <v>4564</v>
      </c>
      <c r="J36" s="43">
        <v>0</v>
      </c>
      <c r="K36" s="43">
        <v>4324</v>
      </c>
      <c r="L36" s="43">
        <v>0</v>
      </c>
      <c r="M36" s="43">
        <v>2458</v>
      </c>
      <c r="N36" s="43">
        <v>0</v>
      </c>
      <c r="O36" s="43">
        <v>0</v>
      </c>
      <c r="P36" s="48">
        <f t="shared" si="4"/>
        <v>2326474</v>
      </c>
      <c r="Q36" s="49"/>
    </row>
    <row r="37" spans="1:17" x14ac:dyDescent="0.2">
      <c r="B37" s="67">
        <v>217001</v>
      </c>
      <c r="C37" s="43" t="s">
        <v>41</v>
      </c>
      <c r="D37" s="43">
        <v>0</v>
      </c>
      <c r="E37" s="43">
        <v>57137</v>
      </c>
      <c r="F37" s="43">
        <v>400</v>
      </c>
      <c r="G37" s="43">
        <v>400</v>
      </c>
      <c r="H37" s="43">
        <v>400</v>
      </c>
      <c r="I37" s="43">
        <v>400</v>
      </c>
      <c r="J37" s="43">
        <v>400</v>
      </c>
      <c r="K37" s="43">
        <v>400</v>
      </c>
      <c r="L37" s="43">
        <v>0</v>
      </c>
      <c r="M37" s="43">
        <v>200</v>
      </c>
      <c r="N37" s="43">
        <v>400</v>
      </c>
      <c r="O37" s="43">
        <v>0</v>
      </c>
      <c r="P37" s="48">
        <f t="shared" si="4"/>
        <v>60137</v>
      </c>
      <c r="Q37" s="49"/>
    </row>
    <row r="38" spans="1:17" x14ac:dyDescent="0.2">
      <c r="B38" s="67">
        <v>218002</v>
      </c>
      <c r="C38" s="43" t="s">
        <v>42</v>
      </c>
      <c r="D38" s="43">
        <v>0</v>
      </c>
      <c r="E38" s="43">
        <v>7000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8">
        <f t="shared" si="4"/>
        <v>7000</v>
      </c>
      <c r="Q38" s="49"/>
    </row>
    <row r="39" spans="1:17" x14ac:dyDescent="0.2">
      <c r="B39" s="67">
        <v>221001</v>
      </c>
      <c r="C39" s="43" t="s">
        <v>43</v>
      </c>
      <c r="D39" s="43">
        <v>0</v>
      </c>
      <c r="E39" s="43">
        <v>9246</v>
      </c>
      <c r="F39" s="43">
        <v>10946</v>
      </c>
      <c r="G39" s="43">
        <v>10446</v>
      </c>
      <c r="H39" s="43">
        <v>10446</v>
      </c>
      <c r="I39" s="43">
        <v>10445</v>
      </c>
      <c r="J39" s="43">
        <v>9845</v>
      </c>
      <c r="K39" s="43">
        <v>10345</v>
      </c>
      <c r="L39" s="43">
        <v>9245</v>
      </c>
      <c r="M39" s="43">
        <v>9245</v>
      </c>
      <c r="N39" s="43">
        <v>10245</v>
      </c>
      <c r="O39" s="43">
        <v>0</v>
      </c>
      <c r="P39" s="48">
        <f>SUM(D39:O39)</f>
        <v>100454</v>
      </c>
      <c r="Q39" s="49"/>
    </row>
    <row r="40" spans="1:17" x14ac:dyDescent="0.2">
      <c r="B40" s="68">
        <v>221002</v>
      </c>
      <c r="C40" s="43" t="s">
        <v>119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8">
        <f t="shared" si="4"/>
        <v>0</v>
      </c>
      <c r="Q40" s="49"/>
    </row>
    <row r="41" spans="1:17" x14ac:dyDescent="0.2">
      <c r="B41" s="67">
        <v>221006</v>
      </c>
      <c r="C41" s="43" t="s">
        <v>44</v>
      </c>
      <c r="D41" s="43">
        <v>0</v>
      </c>
      <c r="E41" s="43">
        <v>33139</v>
      </c>
      <c r="F41" s="43">
        <v>33139</v>
      </c>
      <c r="G41" s="43">
        <v>33139</v>
      </c>
      <c r="H41" s="43">
        <v>33139</v>
      </c>
      <c r="I41" s="43">
        <v>33139</v>
      </c>
      <c r="J41" s="43">
        <v>33138</v>
      </c>
      <c r="K41" s="43">
        <v>33138</v>
      </c>
      <c r="L41" s="43">
        <v>33138</v>
      </c>
      <c r="M41" s="43">
        <v>33138</v>
      </c>
      <c r="N41" s="43">
        <v>33138</v>
      </c>
      <c r="O41" s="43">
        <v>0</v>
      </c>
      <c r="P41" s="48">
        <f>SUM(D41:O41)</f>
        <v>331385</v>
      </c>
      <c r="Q41" s="49"/>
    </row>
    <row r="42" spans="1:17" x14ac:dyDescent="0.2">
      <c r="B42" s="67">
        <v>223001</v>
      </c>
      <c r="C42" s="43" t="s">
        <v>45</v>
      </c>
      <c r="D42" s="43">
        <v>0</v>
      </c>
      <c r="E42" s="43">
        <v>7000</v>
      </c>
      <c r="F42" s="43">
        <v>5000</v>
      </c>
      <c r="G42" s="43">
        <v>5000</v>
      </c>
      <c r="H42" s="43">
        <v>5000</v>
      </c>
      <c r="I42" s="43">
        <v>5000</v>
      </c>
      <c r="J42" s="43">
        <v>5000</v>
      </c>
      <c r="K42" s="43">
        <v>5000</v>
      </c>
      <c r="L42" s="43">
        <v>5000</v>
      </c>
      <c r="M42" s="43">
        <v>5000</v>
      </c>
      <c r="N42" s="43">
        <v>5000</v>
      </c>
      <c r="O42" s="43">
        <v>0</v>
      </c>
      <c r="P42" s="48">
        <f t="shared" si="4"/>
        <v>52000</v>
      </c>
      <c r="Q42" s="49"/>
    </row>
    <row r="43" spans="1:17" x14ac:dyDescent="0.2">
      <c r="B43" s="67">
        <v>241001</v>
      </c>
      <c r="C43" s="43" t="s">
        <v>46</v>
      </c>
      <c r="D43" s="43">
        <v>0</v>
      </c>
      <c r="E43" s="43">
        <v>13811</v>
      </c>
      <c r="F43" s="43">
        <v>13810</v>
      </c>
      <c r="G43" s="43">
        <v>13810</v>
      </c>
      <c r="H43" s="43">
        <v>13810</v>
      </c>
      <c r="I43" s="43">
        <v>13810</v>
      </c>
      <c r="J43" s="43">
        <v>13810</v>
      </c>
      <c r="K43" s="43">
        <v>13810</v>
      </c>
      <c r="L43" s="43">
        <v>13810</v>
      </c>
      <c r="M43" s="43">
        <v>13810</v>
      </c>
      <c r="N43" s="43">
        <v>13810</v>
      </c>
      <c r="O43" s="43">
        <v>0</v>
      </c>
      <c r="P43" s="48">
        <f t="shared" si="4"/>
        <v>138101</v>
      </c>
      <c r="Q43" s="49"/>
    </row>
    <row r="44" spans="1:17" x14ac:dyDescent="0.2">
      <c r="B44" s="67">
        <v>242001</v>
      </c>
      <c r="C44" s="43" t="s">
        <v>47</v>
      </c>
      <c r="D44" s="43">
        <v>0</v>
      </c>
      <c r="E44" s="43">
        <v>3758</v>
      </c>
      <c r="F44" s="43">
        <v>3757</v>
      </c>
      <c r="G44" s="43">
        <v>3757</v>
      </c>
      <c r="H44" s="43">
        <v>3757</v>
      </c>
      <c r="I44" s="43">
        <v>3757</v>
      </c>
      <c r="J44" s="43">
        <v>3757</v>
      </c>
      <c r="K44" s="43">
        <v>3757</v>
      </c>
      <c r="L44" s="43">
        <v>3757</v>
      </c>
      <c r="M44" s="43">
        <v>3757</v>
      </c>
      <c r="N44" s="43">
        <v>3754</v>
      </c>
      <c r="O44" s="43">
        <v>0</v>
      </c>
      <c r="P44" s="48">
        <f t="shared" si="4"/>
        <v>37568</v>
      </c>
      <c r="Q44" s="49"/>
    </row>
    <row r="45" spans="1:17" x14ac:dyDescent="0.2">
      <c r="B45" s="67">
        <v>243001</v>
      </c>
      <c r="C45" s="43" t="s">
        <v>48</v>
      </c>
      <c r="D45" s="43">
        <v>0</v>
      </c>
      <c r="E45" s="43">
        <v>3403</v>
      </c>
      <c r="F45" s="43">
        <v>3402</v>
      </c>
      <c r="G45" s="43">
        <v>3402</v>
      </c>
      <c r="H45" s="43">
        <v>3402</v>
      </c>
      <c r="I45" s="43">
        <v>3402</v>
      </c>
      <c r="J45" s="43">
        <v>3402</v>
      </c>
      <c r="K45" s="43">
        <v>3402</v>
      </c>
      <c r="L45" s="43">
        <v>3402</v>
      </c>
      <c r="M45" s="43">
        <v>3402</v>
      </c>
      <c r="N45" s="43">
        <v>3402</v>
      </c>
      <c r="O45" s="43">
        <v>0</v>
      </c>
      <c r="P45" s="48">
        <f t="shared" si="4"/>
        <v>34021</v>
      </c>
      <c r="Q45" s="49"/>
    </row>
    <row r="46" spans="1:17" x14ac:dyDescent="0.2">
      <c r="B46" s="67">
        <v>244001</v>
      </c>
      <c r="C46" s="43" t="s">
        <v>49</v>
      </c>
      <c r="D46" s="43">
        <v>0</v>
      </c>
      <c r="E46" s="43">
        <v>11691</v>
      </c>
      <c r="F46" s="43">
        <v>11691</v>
      </c>
      <c r="G46" s="43">
        <v>11691</v>
      </c>
      <c r="H46" s="43">
        <v>11691</v>
      </c>
      <c r="I46" s="43">
        <v>11691</v>
      </c>
      <c r="J46" s="43">
        <v>11691</v>
      </c>
      <c r="K46" s="43">
        <v>11691</v>
      </c>
      <c r="L46" s="43">
        <v>11691</v>
      </c>
      <c r="M46" s="43">
        <v>11691</v>
      </c>
      <c r="N46" s="43">
        <v>11691</v>
      </c>
      <c r="O46" s="43">
        <v>0</v>
      </c>
      <c r="P46" s="48">
        <f t="shared" si="4"/>
        <v>116910</v>
      </c>
      <c r="Q46" s="49"/>
    </row>
    <row r="47" spans="1:17" x14ac:dyDescent="0.2">
      <c r="B47" s="67">
        <v>246001</v>
      </c>
      <c r="C47" s="43" t="s">
        <v>50</v>
      </c>
      <c r="D47" s="43">
        <v>0</v>
      </c>
      <c r="E47" s="43">
        <v>52068</v>
      </c>
      <c r="F47" s="43">
        <v>52067</v>
      </c>
      <c r="G47" s="43">
        <v>52067</v>
      </c>
      <c r="H47" s="43">
        <v>52067</v>
      </c>
      <c r="I47" s="43">
        <v>52067</v>
      </c>
      <c r="J47" s="43">
        <v>53067</v>
      </c>
      <c r="K47" s="43">
        <v>52067</v>
      </c>
      <c r="L47" s="43">
        <v>52067</v>
      </c>
      <c r="M47" s="43">
        <v>52067</v>
      </c>
      <c r="N47" s="43">
        <v>52067</v>
      </c>
      <c r="O47" s="43">
        <v>0</v>
      </c>
      <c r="P47" s="48">
        <f t="shared" si="4"/>
        <v>521671</v>
      </c>
      <c r="Q47" s="49"/>
    </row>
    <row r="48" spans="1:17" x14ac:dyDescent="0.2">
      <c r="B48" s="67">
        <v>246002</v>
      </c>
      <c r="C48" s="43" t="s">
        <v>51</v>
      </c>
      <c r="D48" s="43">
        <v>0</v>
      </c>
      <c r="E48" s="43">
        <v>1501</v>
      </c>
      <c r="F48" s="43">
        <v>1501</v>
      </c>
      <c r="G48" s="43">
        <v>1501</v>
      </c>
      <c r="H48" s="43">
        <v>1501</v>
      </c>
      <c r="I48" s="43">
        <v>1501</v>
      </c>
      <c r="J48" s="43">
        <v>1501</v>
      </c>
      <c r="K48" s="43">
        <v>1501</v>
      </c>
      <c r="L48" s="43">
        <v>1501</v>
      </c>
      <c r="M48" s="43">
        <v>1501</v>
      </c>
      <c r="N48" s="43">
        <v>1501</v>
      </c>
      <c r="O48" s="43">
        <v>0</v>
      </c>
      <c r="P48" s="48">
        <f t="shared" si="4"/>
        <v>15010</v>
      </c>
      <c r="Q48" s="49"/>
    </row>
    <row r="49" spans="1:17" x14ac:dyDescent="0.2">
      <c r="B49" s="67">
        <v>247001</v>
      </c>
      <c r="C49" s="43" t="s">
        <v>52</v>
      </c>
      <c r="D49" s="43">
        <v>0</v>
      </c>
      <c r="E49" s="43">
        <v>6190</v>
      </c>
      <c r="F49" s="43">
        <v>6190</v>
      </c>
      <c r="G49" s="43">
        <v>6190</v>
      </c>
      <c r="H49" s="43">
        <v>6190</v>
      </c>
      <c r="I49" s="43">
        <v>6190</v>
      </c>
      <c r="J49" s="43">
        <v>6190</v>
      </c>
      <c r="K49" s="43">
        <v>6190</v>
      </c>
      <c r="L49" s="43">
        <v>6190</v>
      </c>
      <c r="M49" s="43">
        <v>6190</v>
      </c>
      <c r="N49" s="43">
        <v>6190</v>
      </c>
      <c r="O49" s="43">
        <v>0</v>
      </c>
      <c r="P49" s="48">
        <f t="shared" si="4"/>
        <v>61900</v>
      </c>
      <c r="Q49" s="49"/>
    </row>
    <row r="50" spans="1:17" x14ac:dyDescent="0.2">
      <c r="B50" s="67">
        <v>248001</v>
      </c>
      <c r="C50" s="43" t="s">
        <v>53</v>
      </c>
      <c r="D50" s="43">
        <v>0</v>
      </c>
      <c r="E50" s="43">
        <v>10900</v>
      </c>
      <c r="F50" s="43">
        <v>10900</v>
      </c>
      <c r="G50" s="43">
        <v>10900</v>
      </c>
      <c r="H50" s="43">
        <v>10900</v>
      </c>
      <c r="I50" s="43">
        <v>10900</v>
      </c>
      <c r="J50" s="43">
        <v>10900</v>
      </c>
      <c r="K50" s="43">
        <v>10900</v>
      </c>
      <c r="L50" s="43">
        <v>10900</v>
      </c>
      <c r="M50" s="43">
        <v>10900</v>
      </c>
      <c r="N50" s="43">
        <v>10900</v>
      </c>
      <c r="O50" s="43">
        <v>0</v>
      </c>
      <c r="P50" s="48">
        <f t="shared" si="4"/>
        <v>109000</v>
      </c>
      <c r="Q50" s="49"/>
    </row>
    <row r="51" spans="1:17" x14ac:dyDescent="0.2">
      <c r="B51" s="67">
        <v>249001</v>
      </c>
      <c r="C51" s="43" t="s">
        <v>54</v>
      </c>
      <c r="D51" s="43">
        <v>0</v>
      </c>
      <c r="E51" s="43">
        <v>2186</v>
      </c>
      <c r="F51" s="43">
        <v>2186</v>
      </c>
      <c r="G51" s="43">
        <v>2186</v>
      </c>
      <c r="H51" s="43">
        <v>2186</v>
      </c>
      <c r="I51" s="43">
        <v>2186</v>
      </c>
      <c r="J51" s="43">
        <v>2186</v>
      </c>
      <c r="K51" s="43">
        <v>2186</v>
      </c>
      <c r="L51" s="43">
        <v>2186</v>
      </c>
      <c r="M51" s="43">
        <v>2186</v>
      </c>
      <c r="N51" s="43">
        <v>2186</v>
      </c>
      <c r="O51" s="43">
        <v>0</v>
      </c>
      <c r="P51" s="48">
        <f t="shared" si="4"/>
        <v>21860</v>
      </c>
      <c r="Q51" s="49"/>
    </row>
    <row r="52" spans="1:17" x14ac:dyDescent="0.2">
      <c r="B52" s="67">
        <v>251001</v>
      </c>
      <c r="C52" s="43" t="s">
        <v>55</v>
      </c>
      <c r="D52" s="43">
        <v>0</v>
      </c>
      <c r="E52" s="43">
        <v>500</v>
      </c>
      <c r="F52" s="43">
        <v>500</v>
      </c>
      <c r="G52" s="43">
        <v>500</v>
      </c>
      <c r="H52" s="43">
        <v>500</v>
      </c>
      <c r="I52" s="43">
        <v>500</v>
      </c>
      <c r="J52" s="43">
        <v>500</v>
      </c>
      <c r="K52" s="43">
        <v>500</v>
      </c>
      <c r="L52" s="43">
        <v>500</v>
      </c>
      <c r="M52" s="43">
        <v>500</v>
      </c>
      <c r="N52" s="43">
        <v>500</v>
      </c>
      <c r="O52" s="43">
        <v>0</v>
      </c>
      <c r="P52" s="48">
        <f t="shared" si="4"/>
        <v>5000</v>
      </c>
      <c r="Q52" s="49"/>
    </row>
    <row r="53" spans="1:17" x14ac:dyDescent="0.2">
      <c r="B53" s="67">
        <v>252001</v>
      </c>
      <c r="C53" s="43" t="s">
        <v>56</v>
      </c>
      <c r="D53" s="43">
        <v>0</v>
      </c>
      <c r="E53" s="43">
        <v>3000</v>
      </c>
      <c r="F53" s="43">
        <v>3000</v>
      </c>
      <c r="G53" s="43">
        <v>3000</v>
      </c>
      <c r="H53" s="43">
        <v>3000</v>
      </c>
      <c r="I53" s="43">
        <v>3000</v>
      </c>
      <c r="J53" s="43">
        <v>3000</v>
      </c>
      <c r="K53" s="43">
        <v>3000</v>
      </c>
      <c r="L53" s="43">
        <v>3000</v>
      </c>
      <c r="M53" s="43">
        <v>3000</v>
      </c>
      <c r="N53" s="43">
        <v>3000</v>
      </c>
      <c r="O53" s="43">
        <v>0</v>
      </c>
      <c r="P53" s="48">
        <f t="shared" si="4"/>
        <v>30000</v>
      </c>
      <c r="Q53" s="49"/>
    </row>
    <row r="54" spans="1:17" x14ac:dyDescent="0.2">
      <c r="B54" s="67">
        <v>253001</v>
      </c>
      <c r="C54" s="43" t="s">
        <v>57</v>
      </c>
      <c r="D54" s="43">
        <v>0</v>
      </c>
      <c r="E54" s="43">
        <v>536</v>
      </c>
      <c r="F54" s="43">
        <v>536</v>
      </c>
      <c r="G54" s="43">
        <v>536</v>
      </c>
      <c r="H54" s="43">
        <v>536</v>
      </c>
      <c r="I54" s="43">
        <v>536</v>
      </c>
      <c r="J54" s="43">
        <v>536</v>
      </c>
      <c r="K54" s="43">
        <v>536</v>
      </c>
      <c r="L54" s="43">
        <v>536</v>
      </c>
      <c r="M54" s="43">
        <v>536</v>
      </c>
      <c r="N54" s="43">
        <v>536</v>
      </c>
      <c r="O54" s="43">
        <v>0</v>
      </c>
      <c r="P54" s="48">
        <f t="shared" si="4"/>
        <v>5360</v>
      </c>
      <c r="Q54" s="49"/>
    </row>
    <row r="55" spans="1:17" x14ac:dyDescent="0.2">
      <c r="B55" s="67">
        <v>256001</v>
      </c>
      <c r="C55" s="43" t="s">
        <v>58</v>
      </c>
      <c r="D55" s="43">
        <v>0</v>
      </c>
      <c r="E55" s="43">
        <v>5077</v>
      </c>
      <c r="F55" s="43">
        <v>4895</v>
      </c>
      <c r="G55" s="43">
        <v>4895</v>
      </c>
      <c r="H55" s="43">
        <v>4895</v>
      </c>
      <c r="I55" s="43">
        <v>4895</v>
      </c>
      <c r="J55" s="43">
        <v>4895</v>
      </c>
      <c r="K55" s="43">
        <v>4895</v>
      </c>
      <c r="L55" s="43">
        <v>4895</v>
      </c>
      <c r="M55" s="43">
        <v>4895</v>
      </c>
      <c r="N55" s="43">
        <v>4895</v>
      </c>
      <c r="O55" s="43">
        <v>0</v>
      </c>
      <c r="P55" s="48">
        <f t="shared" si="4"/>
        <v>49132</v>
      </c>
      <c r="Q55" s="49"/>
    </row>
    <row r="56" spans="1:17" x14ac:dyDescent="0.2">
      <c r="B56" s="67">
        <v>261001</v>
      </c>
      <c r="C56" s="43" t="s">
        <v>59</v>
      </c>
      <c r="D56" s="43">
        <v>0</v>
      </c>
      <c r="E56" s="43">
        <v>156814</v>
      </c>
      <c r="F56" s="43">
        <v>156814</v>
      </c>
      <c r="G56" s="43">
        <v>156814</v>
      </c>
      <c r="H56" s="43">
        <v>156814</v>
      </c>
      <c r="I56" s="43">
        <v>156814</v>
      </c>
      <c r="J56" s="43">
        <v>153814</v>
      </c>
      <c r="K56" s="43">
        <v>156814</v>
      </c>
      <c r="L56" s="43">
        <v>156814</v>
      </c>
      <c r="M56" s="43">
        <v>156814</v>
      </c>
      <c r="N56" s="43">
        <v>159814</v>
      </c>
      <c r="O56" s="43">
        <v>0</v>
      </c>
      <c r="P56" s="48">
        <f t="shared" si="4"/>
        <v>1568140</v>
      </c>
      <c r="Q56" s="49"/>
    </row>
    <row r="57" spans="1:17" x14ac:dyDescent="0.2">
      <c r="B57" s="67">
        <v>271001</v>
      </c>
      <c r="C57" s="43" t="s">
        <v>60</v>
      </c>
      <c r="D57" s="43">
        <v>0</v>
      </c>
      <c r="E57" s="43">
        <v>50000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8">
        <f t="shared" si="4"/>
        <v>50000</v>
      </c>
      <c r="Q57" s="49"/>
    </row>
    <row r="58" spans="1:17" ht="13.5" customHeight="1" x14ac:dyDescent="0.2">
      <c r="A58" s="58"/>
      <c r="B58" s="67">
        <v>272001</v>
      </c>
      <c r="C58" s="43" t="s">
        <v>61</v>
      </c>
      <c r="D58" s="43">
        <v>0</v>
      </c>
      <c r="E58" s="43">
        <v>50000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8">
        <f t="shared" si="4"/>
        <v>50000</v>
      </c>
      <c r="Q58" s="49"/>
    </row>
    <row r="59" spans="1:17" x14ac:dyDescent="0.2">
      <c r="B59" s="67">
        <v>291001</v>
      </c>
      <c r="C59" s="43" t="s">
        <v>62</v>
      </c>
      <c r="D59" s="43">
        <v>0</v>
      </c>
      <c r="E59" s="43">
        <v>7183</v>
      </c>
      <c r="F59" s="43">
        <v>6413</v>
      </c>
      <c r="G59" s="43">
        <v>6413</v>
      </c>
      <c r="H59" s="43">
        <v>6413</v>
      </c>
      <c r="I59" s="43">
        <v>6413</v>
      </c>
      <c r="J59" s="43">
        <v>6431</v>
      </c>
      <c r="K59" s="43">
        <v>6413</v>
      </c>
      <c r="L59" s="43">
        <v>6463</v>
      </c>
      <c r="M59" s="43">
        <v>6463</v>
      </c>
      <c r="N59" s="43">
        <v>6413</v>
      </c>
      <c r="O59" s="43">
        <v>0</v>
      </c>
      <c r="P59" s="48">
        <f t="shared" si="4"/>
        <v>65018</v>
      </c>
      <c r="Q59" s="49"/>
    </row>
    <row r="60" spans="1:17" x14ac:dyDescent="0.2">
      <c r="B60" s="67">
        <v>292001</v>
      </c>
      <c r="C60" s="43" t="s">
        <v>63</v>
      </c>
      <c r="D60" s="43">
        <v>0</v>
      </c>
      <c r="E60" s="43">
        <v>7206</v>
      </c>
      <c r="F60" s="43">
        <v>6226</v>
      </c>
      <c r="G60" s="43">
        <v>6226</v>
      </c>
      <c r="H60" s="43">
        <v>6226</v>
      </c>
      <c r="I60" s="43">
        <v>6226</v>
      </c>
      <c r="J60" s="43">
        <v>6226</v>
      </c>
      <c r="K60" s="43">
        <v>6226</v>
      </c>
      <c r="L60" s="43">
        <v>5926</v>
      </c>
      <c r="M60" s="43">
        <v>5926</v>
      </c>
      <c r="N60" s="43">
        <v>6131</v>
      </c>
      <c r="O60" s="43">
        <v>0</v>
      </c>
      <c r="P60" s="48">
        <f t="shared" si="4"/>
        <v>62545</v>
      </c>
      <c r="Q60" s="49"/>
    </row>
    <row r="61" spans="1:17" x14ac:dyDescent="0.2">
      <c r="B61" s="67">
        <v>293001</v>
      </c>
      <c r="C61" s="43" t="s">
        <v>64</v>
      </c>
      <c r="D61" s="43">
        <v>0</v>
      </c>
      <c r="E61" s="43">
        <v>4744</v>
      </c>
      <c r="F61" s="43">
        <v>4744</v>
      </c>
      <c r="G61" s="43">
        <v>4744</v>
      </c>
      <c r="H61" s="43">
        <v>4744</v>
      </c>
      <c r="I61" s="43">
        <v>4744</v>
      </c>
      <c r="J61" s="43">
        <v>4744</v>
      </c>
      <c r="K61" s="43">
        <v>4744</v>
      </c>
      <c r="L61" s="43">
        <v>4744</v>
      </c>
      <c r="M61" s="43">
        <v>4744</v>
      </c>
      <c r="N61" s="43">
        <v>4744</v>
      </c>
      <c r="O61" s="43">
        <v>0</v>
      </c>
      <c r="P61" s="48">
        <f t="shared" si="4"/>
        <v>47440</v>
      </c>
      <c r="Q61" s="49"/>
    </row>
    <row r="62" spans="1:17" x14ac:dyDescent="0.2">
      <c r="B62" s="67">
        <v>294001</v>
      </c>
      <c r="C62" s="43" t="s">
        <v>65</v>
      </c>
      <c r="D62" s="43">
        <v>0</v>
      </c>
      <c r="E62" s="43">
        <v>25865</v>
      </c>
      <c r="F62" s="43">
        <v>23975</v>
      </c>
      <c r="G62" s="43">
        <v>23975</v>
      </c>
      <c r="H62" s="43">
        <v>23975</v>
      </c>
      <c r="I62" s="43">
        <v>23975</v>
      </c>
      <c r="J62" s="43">
        <v>23975</v>
      </c>
      <c r="K62" s="43">
        <v>23975</v>
      </c>
      <c r="L62" s="43">
        <v>23975</v>
      </c>
      <c r="M62" s="43">
        <v>23975</v>
      </c>
      <c r="N62" s="43">
        <v>23975</v>
      </c>
      <c r="O62" s="43">
        <v>0</v>
      </c>
      <c r="P62" s="48">
        <f t="shared" si="4"/>
        <v>241640</v>
      </c>
      <c r="Q62" s="49"/>
    </row>
    <row r="63" spans="1:17" x14ac:dyDescent="0.2">
      <c r="B63" s="67">
        <v>298001</v>
      </c>
      <c r="C63" s="43" t="s">
        <v>66</v>
      </c>
      <c r="D63" s="43">
        <v>0</v>
      </c>
      <c r="E63" s="43">
        <v>8300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1001</v>
      </c>
      <c r="M63" s="43">
        <v>0</v>
      </c>
      <c r="N63" s="43">
        <v>0</v>
      </c>
      <c r="O63" s="43">
        <v>0</v>
      </c>
      <c r="P63" s="48">
        <f t="shared" si="4"/>
        <v>9301</v>
      </c>
      <c r="Q63" s="49"/>
    </row>
    <row r="64" spans="1:17" x14ac:dyDescent="0.2">
      <c r="B64" s="67">
        <v>299001</v>
      </c>
      <c r="C64" s="43" t="s">
        <v>67</v>
      </c>
      <c r="D64" s="43">
        <v>0</v>
      </c>
      <c r="E64" s="43">
        <v>11640</v>
      </c>
      <c r="F64" s="43">
        <v>10280</v>
      </c>
      <c r="G64" s="43">
        <v>10280</v>
      </c>
      <c r="H64" s="43">
        <v>10280</v>
      </c>
      <c r="I64" s="43">
        <v>10280</v>
      </c>
      <c r="J64" s="43">
        <v>10280</v>
      </c>
      <c r="K64" s="43">
        <v>10280</v>
      </c>
      <c r="L64" s="43">
        <v>10280</v>
      </c>
      <c r="M64" s="43">
        <v>10280</v>
      </c>
      <c r="N64" s="43">
        <v>10280</v>
      </c>
      <c r="O64" s="43">
        <v>0</v>
      </c>
      <c r="P64" s="48">
        <f t="shared" si="4"/>
        <v>104160</v>
      </c>
      <c r="Q64" s="49"/>
    </row>
    <row r="65" spans="2:17" x14ac:dyDescent="0.2">
      <c r="B65" s="67"/>
      <c r="C65" s="43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48">
        <f t="shared" si="4"/>
        <v>0</v>
      </c>
      <c r="Q65" s="49"/>
    </row>
    <row r="66" spans="2:17" x14ac:dyDescent="0.2">
      <c r="B66" s="67"/>
      <c r="C66" s="43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48">
        <f t="shared" si="4"/>
        <v>0</v>
      </c>
      <c r="Q66" s="49"/>
    </row>
    <row r="67" spans="2:17" s="45" customFormat="1" x14ac:dyDescent="0.2">
      <c r="B67" s="66">
        <v>300000</v>
      </c>
      <c r="C67" s="52" t="s">
        <v>68</v>
      </c>
      <c r="D67" s="53">
        <f>SUM(D68:D110)</f>
        <v>11885775</v>
      </c>
      <c r="E67" s="53">
        <f t="shared" ref="E67:O67" si="5">SUM(E68:E110)</f>
        <v>13400036</v>
      </c>
      <c r="F67" s="53">
        <f t="shared" si="5"/>
        <v>12085617</v>
      </c>
      <c r="G67" s="53">
        <f t="shared" si="5"/>
        <v>12074123</v>
      </c>
      <c r="H67" s="53">
        <f t="shared" si="5"/>
        <v>12054874</v>
      </c>
      <c r="I67" s="53">
        <f t="shared" si="5"/>
        <v>12059023</v>
      </c>
      <c r="J67" s="53">
        <f t="shared" si="5"/>
        <v>12044041</v>
      </c>
      <c r="K67" s="53">
        <f t="shared" si="5"/>
        <v>12047178</v>
      </c>
      <c r="L67" s="53">
        <f t="shared" si="5"/>
        <v>12052216</v>
      </c>
      <c r="M67" s="53">
        <f t="shared" si="5"/>
        <v>12042945</v>
      </c>
      <c r="N67" s="53">
        <f t="shared" si="5"/>
        <v>12060687</v>
      </c>
      <c r="O67" s="53">
        <f t="shared" si="5"/>
        <v>9297087</v>
      </c>
      <c r="P67" s="54">
        <f t="shared" si="4"/>
        <v>143103602</v>
      </c>
      <c r="Q67" s="49"/>
    </row>
    <row r="68" spans="2:17" x14ac:dyDescent="0.2">
      <c r="B68" s="67">
        <v>311001</v>
      </c>
      <c r="C68" s="43" t="s">
        <v>69</v>
      </c>
      <c r="D68" s="43">
        <v>506954</v>
      </c>
      <c r="E68" s="43">
        <v>506954</v>
      </c>
      <c r="F68" s="43">
        <v>506954</v>
      </c>
      <c r="G68" s="43">
        <v>506954</v>
      </c>
      <c r="H68" s="43">
        <v>506954</v>
      </c>
      <c r="I68" s="43">
        <v>506954</v>
      </c>
      <c r="J68" s="43">
        <v>506954</v>
      </c>
      <c r="K68" s="43">
        <v>506954</v>
      </c>
      <c r="L68" s="43">
        <v>506954</v>
      </c>
      <c r="M68" s="43">
        <v>506954</v>
      </c>
      <c r="N68" s="43">
        <v>506954</v>
      </c>
      <c r="O68" s="43">
        <v>0</v>
      </c>
      <c r="P68" s="48">
        <f t="shared" si="4"/>
        <v>5576494</v>
      </c>
      <c r="Q68" s="49"/>
    </row>
    <row r="69" spans="2:17" x14ac:dyDescent="0.2">
      <c r="B69" s="67">
        <v>313001</v>
      </c>
      <c r="C69" s="43" t="s">
        <v>70</v>
      </c>
      <c r="D69" s="43">
        <v>62386</v>
      </c>
      <c r="E69" s="43">
        <v>62386</v>
      </c>
      <c r="F69" s="43">
        <v>62386</v>
      </c>
      <c r="G69" s="43">
        <v>62386</v>
      </c>
      <c r="H69" s="43">
        <v>62386</v>
      </c>
      <c r="I69" s="43">
        <v>62386</v>
      </c>
      <c r="J69" s="43">
        <v>62386</v>
      </c>
      <c r="K69" s="43">
        <v>62386</v>
      </c>
      <c r="L69" s="43">
        <v>62386</v>
      </c>
      <c r="M69" s="43">
        <v>62386</v>
      </c>
      <c r="N69" s="43">
        <v>62386</v>
      </c>
      <c r="O69" s="43">
        <v>0</v>
      </c>
      <c r="P69" s="48">
        <f t="shared" si="4"/>
        <v>686246</v>
      </c>
      <c r="Q69" s="49"/>
    </row>
    <row r="70" spans="2:17" x14ac:dyDescent="0.2">
      <c r="B70" s="67">
        <v>314001</v>
      </c>
      <c r="C70" s="43" t="s">
        <v>71</v>
      </c>
      <c r="D70" s="43">
        <v>38294</v>
      </c>
      <c r="E70" s="43">
        <v>38294</v>
      </c>
      <c r="F70" s="43">
        <v>38294</v>
      </c>
      <c r="G70" s="43">
        <v>38294</v>
      </c>
      <c r="H70" s="43">
        <v>38294</v>
      </c>
      <c r="I70" s="43">
        <v>38294</v>
      </c>
      <c r="J70" s="43">
        <v>38294</v>
      </c>
      <c r="K70" s="43">
        <v>38294</v>
      </c>
      <c r="L70" s="43">
        <v>38294</v>
      </c>
      <c r="M70" s="43">
        <v>38294</v>
      </c>
      <c r="N70" s="43">
        <v>38294</v>
      </c>
      <c r="O70" s="43">
        <v>0</v>
      </c>
      <c r="P70" s="48">
        <f t="shared" si="4"/>
        <v>421234</v>
      </c>
      <c r="Q70" s="49"/>
    </row>
    <row r="71" spans="2:17" x14ac:dyDescent="0.2">
      <c r="B71" s="67">
        <v>315001</v>
      </c>
      <c r="C71" s="43" t="s">
        <v>72</v>
      </c>
      <c r="D71" s="43">
        <v>1532</v>
      </c>
      <c r="E71" s="43">
        <v>1532</v>
      </c>
      <c r="F71" s="43">
        <v>1532</v>
      </c>
      <c r="G71" s="43">
        <v>1532</v>
      </c>
      <c r="H71" s="43">
        <v>1532</v>
      </c>
      <c r="I71" s="43">
        <v>1532</v>
      </c>
      <c r="J71" s="43">
        <v>1532</v>
      </c>
      <c r="K71" s="43">
        <v>1532</v>
      </c>
      <c r="L71" s="43">
        <v>1532</v>
      </c>
      <c r="M71" s="43">
        <v>1532</v>
      </c>
      <c r="N71" s="43">
        <v>1532</v>
      </c>
      <c r="O71" s="43">
        <v>0</v>
      </c>
      <c r="P71" s="48">
        <f t="shared" si="4"/>
        <v>16852</v>
      </c>
      <c r="Q71" s="49"/>
    </row>
    <row r="72" spans="2:17" x14ac:dyDescent="0.2">
      <c r="B72" s="67">
        <v>316001</v>
      </c>
      <c r="C72" s="43" t="s">
        <v>73</v>
      </c>
      <c r="D72" s="43">
        <v>1188</v>
      </c>
      <c r="E72" s="43">
        <v>1188</v>
      </c>
      <c r="F72" s="43">
        <v>1188</v>
      </c>
      <c r="G72" s="43">
        <v>1188</v>
      </c>
      <c r="H72" s="43">
        <v>1188</v>
      </c>
      <c r="I72" s="43">
        <v>1188</v>
      </c>
      <c r="J72" s="43">
        <v>1188</v>
      </c>
      <c r="K72" s="43">
        <v>1188</v>
      </c>
      <c r="L72" s="43">
        <v>1188</v>
      </c>
      <c r="M72" s="43">
        <v>1188</v>
      </c>
      <c r="N72" s="43">
        <v>1188</v>
      </c>
      <c r="O72" s="43">
        <v>0</v>
      </c>
      <c r="P72" s="48">
        <f t="shared" si="4"/>
        <v>13068</v>
      </c>
      <c r="Q72" s="49"/>
    </row>
    <row r="73" spans="2:17" x14ac:dyDescent="0.2">
      <c r="B73" s="67">
        <v>317001</v>
      </c>
      <c r="C73" s="55" t="s">
        <v>74</v>
      </c>
      <c r="D73" s="43">
        <v>405367</v>
      </c>
      <c r="E73" s="43">
        <v>405367</v>
      </c>
      <c r="F73" s="43">
        <v>405367</v>
      </c>
      <c r="G73" s="43">
        <v>405367</v>
      </c>
      <c r="H73" s="43">
        <v>405367</v>
      </c>
      <c r="I73" s="43">
        <v>405367</v>
      </c>
      <c r="J73" s="43">
        <v>405367</v>
      </c>
      <c r="K73" s="43">
        <v>405367</v>
      </c>
      <c r="L73" s="43">
        <v>405367</v>
      </c>
      <c r="M73" s="43">
        <v>405367</v>
      </c>
      <c r="N73" s="43">
        <v>405367</v>
      </c>
      <c r="O73" s="43">
        <v>0</v>
      </c>
      <c r="P73" s="48">
        <f t="shared" si="4"/>
        <v>4459037</v>
      </c>
      <c r="Q73" s="49"/>
    </row>
    <row r="74" spans="2:17" x14ac:dyDescent="0.2">
      <c r="B74" s="67">
        <v>318001</v>
      </c>
      <c r="C74" s="43" t="s">
        <v>75</v>
      </c>
      <c r="D74" s="43">
        <v>74637</v>
      </c>
      <c r="E74" s="43">
        <v>79637</v>
      </c>
      <c r="F74" s="43">
        <v>79637</v>
      </c>
      <c r="G74" s="43">
        <v>79637</v>
      </c>
      <c r="H74" s="43">
        <v>79637</v>
      </c>
      <c r="I74" s="43">
        <v>79637</v>
      </c>
      <c r="J74" s="43">
        <v>79637</v>
      </c>
      <c r="K74" s="43">
        <v>79637</v>
      </c>
      <c r="L74" s="43">
        <v>79637</v>
      </c>
      <c r="M74" s="43">
        <v>84637</v>
      </c>
      <c r="N74" s="43">
        <v>84637</v>
      </c>
      <c r="O74" s="43">
        <v>0</v>
      </c>
      <c r="P74" s="48">
        <f t="shared" si="4"/>
        <v>881007</v>
      </c>
      <c r="Q74" s="49"/>
    </row>
    <row r="75" spans="2:17" x14ac:dyDescent="0.2">
      <c r="B75" s="67">
        <v>322001</v>
      </c>
      <c r="C75" s="43" t="s">
        <v>76</v>
      </c>
      <c r="D75" s="43">
        <v>209183</v>
      </c>
      <c r="E75" s="43">
        <v>195547</v>
      </c>
      <c r="F75" s="43">
        <v>195547</v>
      </c>
      <c r="G75" s="43">
        <v>195547</v>
      </c>
      <c r="H75" s="43">
        <v>195547</v>
      </c>
      <c r="I75" s="43">
        <v>195547</v>
      </c>
      <c r="J75" s="43">
        <v>195547</v>
      </c>
      <c r="K75" s="43">
        <v>195547</v>
      </c>
      <c r="L75" s="43">
        <v>195547</v>
      </c>
      <c r="M75" s="43">
        <v>195547</v>
      </c>
      <c r="N75" s="43">
        <v>195547</v>
      </c>
      <c r="O75" s="43">
        <v>0</v>
      </c>
      <c r="P75" s="48">
        <f t="shared" si="4"/>
        <v>2164653</v>
      </c>
      <c r="Q75" s="49"/>
    </row>
    <row r="76" spans="2:17" x14ac:dyDescent="0.2">
      <c r="B76" s="67">
        <v>325001</v>
      </c>
      <c r="C76" s="43" t="s">
        <v>77</v>
      </c>
      <c r="D76" s="43">
        <v>0</v>
      </c>
      <c r="E76" s="43">
        <v>25000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8">
        <f t="shared" si="4"/>
        <v>25000</v>
      </c>
      <c r="Q76" s="49"/>
    </row>
    <row r="77" spans="2:17" x14ac:dyDescent="0.2">
      <c r="B77" s="67">
        <v>326001</v>
      </c>
      <c r="C77" s="43" t="s">
        <v>78</v>
      </c>
      <c r="D77" s="43">
        <v>0</v>
      </c>
      <c r="E77" s="43">
        <v>4044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8">
        <f t="shared" si="4"/>
        <v>4044</v>
      </c>
      <c r="Q77" s="49"/>
    </row>
    <row r="78" spans="2:17" x14ac:dyDescent="0.2">
      <c r="B78" s="67">
        <v>327001</v>
      </c>
      <c r="C78" s="43" t="s">
        <v>79</v>
      </c>
      <c r="D78" s="43">
        <v>0</v>
      </c>
      <c r="E78" s="43">
        <v>1122000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8">
        <f t="shared" si="4"/>
        <v>1122000</v>
      </c>
      <c r="Q78" s="49"/>
    </row>
    <row r="79" spans="2:17" x14ac:dyDescent="0.2">
      <c r="B79" s="67">
        <v>329001</v>
      </c>
      <c r="C79" s="43" t="s">
        <v>80</v>
      </c>
      <c r="D79" s="43">
        <v>0</v>
      </c>
      <c r="E79" s="43">
        <v>20590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8">
        <f t="shared" si="4"/>
        <v>20590</v>
      </c>
      <c r="Q79" s="49"/>
    </row>
    <row r="80" spans="2:17" x14ac:dyDescent="0.2">
      <c r="B80" s="67">
        <v>331001</v>
      </c>
      <c r="C80" s="43" t="s">
        <v>81</v>
      </c>
      <c r="D80" s="43">
        <v>0</v>
      </c>
      <c r="E80" s="43">
        <v>20000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8">
        <f t="shared" si="4"/>
        <v>20000</v>
      </c>
      <c r="Q80" s="49"/>
    </row>
    <row r="81" spans="2:17" x14ac:dyDescent="0.2">
      <c r="B81" s="67">
        <v>331002</v>
      </c>
      <c r="C81" s="43" t="s">
        <v>82</v>
      </c>
      <c r="D81" s="43">
        <v>0</v>
      </c>
      <c r="E81" s="43">
        <v>30000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8">
        <f t="shared" si="4"/>
        <v>30000</v>
      </c>
      <c r="Q81" s="49"/>
    </row>
    <row r="82" spans="2:17" x14ac:dyDescent="0.2">
      <c r="B82" s="67">
        <v>331003</v>
      </c>
      <c r="C82" s="43" t="s">
        <v>83</v>
      </c>
      <c r="D82" s="43">
        <v>0</v>
      </c>
      <c r="E82" s="43">
        <v>29073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8">
        <f t="shared" si="4"/>
        <v>29073</v>
      </c>
      <c r="Q82" s="49"/>
    </row>
    <row r="83" spans="2:17" x14ac:dyDescent="0.2">
      <c r="B83" s="67">
        <v>332001</v>
      </c>
      <c r="C83" s="43" t="s">
        <v>84</v>
      </c>
      <c r="D83" s="43">
        <v>0</v>
      </c>
      <c r="E83" s="43">
        <v>41760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8">
        <f t="shared" si="4"/>
        <v>41760</v>
      </c>
      <c r="Q83" s="49"/>
    </row>
    <row r="84" spans="2:17" x14ac:dyDescent="0.2">
      <c r="B84" s="67">
        <v>333001</v>
      </c>
      <c r="C84" s="43" t="s">
        <v>85</v>
      </c>
      <c r="D84" s="43">
        <v>0</v>
      </c>
      <c r="E84" s="43">
        <v>124693</v>
      </c>
      <c r="F84" s="43">
        <v>124693</v>
      </c>
      <c r="G84" s="43">
        <v>124693</v>
      </c>
      <c r="H84" s="43">
        <v>124693</v>
      </c>
      <c r="I84" s="43">
        <v>124693</v>
      </c>
      <c r="J84" s="43">
        <v>124693</v>
      </c>
      <c r="K84" s="43">
        <v>124693</v>
      </c>
      <c r="L84" s="43">
        <v>124693</v>
      </c>
      <c r="M84" s="43">
        <v>124693</v>
      </c>
      <c r="N84" s="43">
        <v>124693</v>
      </c>
      <c r="O84" s="43">
        <v>0</v>
      </c>
      <c r="P84" s="48">
        <f t="shared" si="4"/>
        <v>1246930</v>
      </c>
      <c r="Q84" s="49"/>
    </row>
    <row r="85" spans="2:17" x14ac:dyDescent="0.2">
      <c r="B85" s="67">
        <v>334001</v>
      </c>
      <c r="C85" s="43" t="s">
        <v>86</v>
      </c>
      <c r="D85" s="43">
        <v>0</v>
      </c>
      <c r="E85" s="43">
        <v>30415</v>
      </c>
      <c r="F85" s="43">
        <v>30415</v>
      </c>
      <c r="G85" s="43">
        <v>30415</v>
      </c>
      <c r="H85" s="43">
        <v>30415</v>
      </c>
      <c r="I85" s="43">
        <v>30415</v>
      </c>
      <c r="J85" s="43">
        <v>30415</v>
      </c>
      <c r="K85" s="43">
        <v>30415</v>
      </c>
      <c r="L85" s="43">
        <v>30415</v>
      </c>
      <c r="M85" s="43">
        <v>30414</v>
      </c>
      <c r="N85" s="43">
        <v>30414</v>
      </c>
      <c r="O85" s="43">
        <v>0</v>
      </c>
      <c r="P85" s="48">
        <f t="shared" si="4"/>
        <v>304148</v>
      </c>
      <c r="Q85" s="49"/>
    </row>
    <row r="86" spans="2:17" x14ac:dyDescent="0.2">
      <c r="B86" s="67">
        <v>336001</v>
      </c>
      <c r="C86" s="43" t="s">
        <v>87</v>
      </c>
      <c r="D86" s="43">
        <v>286363</v>
      </c>
      <c r="E86" s="43">
        <v>341999</v>
      </c>
      <c r="F86" s="43">
        <v>320999</v>
      </c>
      <c r="G86" s="43">
        <v>320999</v>
      </c>
      <c r="H86" s="43">
        <v>299999</v>
      </c>
      <c r="I86" s="43">
        <v>299999</v>
      </c>
      <c r="J86" s="43">
        <v>299999</v>
      </c>
      <c r="K86" s="43">
        <v>299999</v>
      </c>
      <c r="L86" s="43">
        <v>299999</v>
      </c>
      <c r="M86" s="43">
        <v>299999</v>
      </c>
      <c r="N86" s="43">
        <v>302930</v>
      </c>
      <c r="O86" s="43">
        <v>0</v>
      </c>
      <c r="P86" s="48">
        <f t="shared" si="4"/>
        <v>3373284</v>
      </c>
      <c r="Q86" s="49"/>
    </row>
    <row r="87" spans="2:17" x14ac:dyDescent="0.2">
      <c r="B87" s="67">
        <v>338001</v>
      </c>
      <c r="C87" s="43" t="s">
        <v>88</v>
      </c>
      <c r="D87" s="43">
        <v>524050</v>
      </c>
      <c r="E87" s="43">
        <v>524050</v>
      </c>
      <c r="F87" s="43">
        <v>524050</v>
      </c>
      <c r="G87" s="43">
        <v>524050</v>
      </c>
      <c r="H87" s="43">
        <v>524050</v>
      </c>
      <c r="I87" s="43">
        <v>524050</v>
      </c>
      <c r="J87" s="43">
        <v>524050</v>
      </c>
      <c r="K87" s="43">
        <v>524050</v>
      </c>
      <c r="L87" s="43">
        <v>524050</v>
      </c>
      <c r="M87" s="43">
        <v>524050</v>
      </c>
      <c r="N87" s="43">
        <v>524050</v>
      </c>
      <c r="O87" s="43">
        <v>0</v>
      </c>
      <c r="P87" s="48">
        <f t="shared" si="4"/>
        <v>5764550</v>
      </c>
      <c r="Q87" s="49"/>
    </row>
    <row r="88" spans="2:17" x14ac:dyDescent="0.2">
      <c r="B88" s="67">
        <v>341001</v>
      </c>
      <c r="C88" s="43" t="s">
        <v>89</v>
      </c>
      <c r="D88" s="43">
        <v>753</v>
      </c>
      <c r="E88" s="43">
        <v>1649</v>
      </c>
      <c r="F88" s="43">
        <v>753</v>
      </c>
      <c r="G88" s="43">
        <v>753</v>
      </c>
      <c r="H88" s="43">
        <v>753</v>
      </c>
      <c r="I88" s="43">
        <v>753</v>
      </c>
      <c r="J88" s="43">
        <v>753</v>
      </c>
      <c r="K88" s="43">
        <v>753</v>
      </c>
      <c r="L88" s="43">
        <v>753</v>
      </c>
      <c r="M88" s="43">
        <v>753</v>
      </c>
      <c r="N88" s="43">
        <v>753</v>
      </c>
      <c r="O88" s="43">
        <v>0</v>
      </c>
      <c r="P88" s="48">
        <f t="shared" si="4"/>
        <v>9179</v>
      </c>
      <c r="Q88" s="49"/>
    </row>
    <row r="89" spans="2:17" x14ac:dyDescent="0.2">
      <c r="B89" s="67">
        <v>345001</v>
      </c>
      <c r="C89" s="43" t="s">
        <v>90</v>
      </c>
      <c r="D89" s="43">
        <v>478033</v>
      </c>
      <c r="E89" s="43">
        <v>0</v>
      </c>
      <c r="F89" s="43">
        <v>8695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8">
        <f t="shared" si="4"/>
        <v>486728</v>
      </c>
      <c r="Q89" s="49"/>
    </row>
    <row r="90" spans="2:17" x14ac:dyDescent="0.2">
      <c r="B90" s="67">
        <v>351001</v>
      </c>
      <c r="C90" s="43" t="s">
        <v>91</v>
      </c>
      <c r="D90" s="43">
        <v>0</v>
      </c>
      <c r="E90" s="43">
        <v>51924</v>
      </c>
      <c r="F90" s="43">
        <v>51124</v>
      </c>
      <c r="G90" s="43">
        <v>51124</v>
      </c>
      <c r="H90" s="43">
        <v>51124</v>
      </c>
      <c r="I90" s="43">
        <v>51124</v>
      </c>
      <c r="J90" s="43">
        <v>52324</v>
      </c>
      <c r="K90" s="43">
        <v>51124</v>
      </c>
      <c r="L90" s="43">
        <v>51124</v>
      </c>
      <c r="M90" s="43">
        <v>51124</v>
      </c>
      <c r="N90" s="43">
        <v>51124</v>
      </c>
      <c r="O90" s="43">
        <v>0</v>
      </c>
      <c r="P90" s="48">
        <f t="shared" si="4"/>
        <v>513240</v>
      </c>
      <c r="Q90" s="49"/>
    </row>
    <row r="91" spans="2:17" x14ac:dyDescent="0.2">
      <c r="B91" s="67">
        <v>352001</v>
      </c>
      <c r="C91" s="43" t="s">
        <v>92</v>
      </c>
      <c r="D91" s="43">
        <v>0</v>
      </c>
      <c r="E91" s="43">
        <v>8617</v>
      </c>
      <c r="F91" s="43">
        <v>6617</v>
      </c>
      <c r="G91" s="43">
        <v>6617</v>
      </c>
      <c r="H91" s="43">
        <v>6617</v>
      </c>
      <c r="I91" s="43">
        <v>6617</v>
      </c>
      <c r="J91" s="43">
        <v>6617</v>
      </c>
      <c r="K91" s="43">
        <v>6617</v>
      </c>
      <c r="L91" s="43">
        <v>6617</v>
      </c>
      <c r="M91" s="43">
        <v>6617</v>
      </c>
      <c r="N91" s="43">
        <v>6617</v>
      </c>
      <c r="O91" s="43">
        <v>0</v>
      </c>
      <c r="P91" s="48">
        <f t="shared" si="4"/>
        <v>68170</v>
      </c>
      <c r="Q91" s="49"/>
    </row>
    <row r="92" spans="2:17" x14ac:dyDescent="0.2">
      <c r="B92" s="67">
        <v>353001</v>
      </c>
      <c r="C92" s="43" t="s">
        <v>93</v>
      </c>
      <c r="D92" s="43">
        <v>0</v>
      </c>
      <c r="E92" s="43">
        <v>25397</v>
      </c>
      <c r="F92" s="43">
        <v>25397</v>
      </c>
      <c r="G92" s="43">
        <v>25397</v>
      </c>
      <c r="H92" s="43">
        <v>25397</v>
      </c>
      <c r="I92" s="43">
        <v>25397</v>
      </c>
      <c r="J92" s="43">
        <v>25397</v>
      </c>
      <c r="K92" s="43">
        <v>25397</v>
      </c>
      <c r="L92" s="43">
        <v>25397</v>
      </c>
      <c r="M92" s="43">
        <v>25397</v>
      </c>
      <c r="N92" s="43">
        <v>25397</v>
      </c>
      <c r="O92" s="43">
        <v>0</v>
      </c>
      <c r="P92" s="48">
        <f t="shared" si="4"/>
        <v>253970</v>
      </c>
      <c r="Q92" s="49"/>
    </row>
    <row r="93" spans="2:17" x14ac:dyDescent="0.2">
      <c r="B93" s="67">
        <v>355001</v>
      </c>
      <c r="C93" s="43" t="s">
        <v>94</v>
      </c>
      <c r="D93" s="43">
        <v>0</v>
      </c>
      <c r="E93" s="43">
        <v>92885</v>
      </c>
      <c r="F93" s="43">
        <v>92885</v>
      </c>
      <c r="G93" s="43">
        <v>92885</v>
      </c>
      <c r="H93" s="43">
        <v>96815</v>
      </c>
      <c r="I93" s="43">
        <v>92885</v>
      </c>
      <c r="J93" s="43">
        <v>92885</v>
      </c>
      <c r="K93" s="43">
        <v>92885</v>
      </c>
      <c r="L93" s="43">
        <v>92885</v>
      </c>
      <c r="M93" s="43">
        <v>92885</v>
      </c>
      <c r="N93" s="43">
        <v>106955</v>
      </c>
      <c r="O93" s="43">
        <v>0</v>
      </c>
      <c r="P93" s="48">
        <f t="shared" si="4"/>
        <v>946850</v>
      </c>
      <c r="Q93" s="49"/>
    </row>
    <row r="94" spans="2:17" x14ac:dyDescent="0.2">
      <c r="B94" s="67">
        <v>357001</v>
      </c>
      <c r="C94" s="43" t="s">
        <v>95</v>
      </c>
      <c r="D94" s="43">
        <v>0</v>
      </c>
      <c r="E94" s="43">
        <v>45036</v>
      </c>
      <c r="F94" s="43">
        <v>45036</v>
      </c>
      <c r="G94" s="43">
        <v>45036</v>
      </c>
      <c r="H94" s="43">
        <v>45036</v>
      </c>
      <c r="I94" s="43">
        <v>45036</v>
      </c>
      <c r="J94" s="43">
        <v>45036</v>
      </c>
      <c r="K94" s="43">
        <v>45036</v>
      </c>
      <c r="L94" s="43">
        <v>55036</v>
      </c>
      <c r="M94" s="43">
        <v>45036</v>
      </c>
      <c r="N94" s="43">
        <v>45036</v>
      </c>
      <c r="O94" s="43">
        <v>0</v>
      </c>
      <c r="P94" s="48">
        <f t="shared" ref="P94:P109" si="6">SUM(D94:O94)</f>
        <v>460360</v>
      </c>
      <c r="Q94" s="49"/>
    </row>
    <row r="95" spans="2:17" x14ac:dyDescent="0.2">
      <c r="B95" s="67">
        <v>358001</v>
      </c>
      <c r="C95" s="43" t="s">
        <v>96</v>
      </c>
      <c r="D95" s="43">
        <v>0</v>
      </c>
      <c r="E95" s="43">
        <v>9169</v>
      </c>
      <c r="F95" s="43">
        <v>9169</v>
      </c>
      <c r="G95" s="43">
        <v>9169</v>
      </c>
      <c r="H95" s="43">
        <v>9169</v>
      </c>
      <c r="I95" s="43">
        <v>9169</v>
      </c>
      <c r="J95" s="43">
        <v>9169</v>
      </c>
      <c r="K95" s="43">
        <v>9169</v>
      </c>
      <c r="L95" s="43">
        <v>9169</v>
      </c>
      <c r="M95" s="43">
        <v>9169</v>
      </c>
      <c r="N95" s="43">
        <v>9169</v>
      </c>
      <c r="O95" s="43">
        <v>0</v>
      </c>
      <c r="P95" s="48">
        <f t="shared" si="6"/>
        <v>91690</v>
      </c>
      <c r="Q95" s="49"/>
    </row>
    <row r="96" spans="2:17" x14ac:dyDescent="0.2">
      <c r="B96" s="67">
        <v>359001</v>
      </c>
      <c r="C96" s="43" t="s">
        <v>97</v>
      </c>
      <c r="D96" s="43">
        <v>0</v>
      </c>
      <c r="E96" s="43">
        <v>3638</v>
      </c>
      <c r="F96" s="43">
        <v>3638</v>
      </c>
      <c r="G96" s="43">
        <v>3638</v>
      </c>
      <c r="H96" s="43">
        <v>3638</v>
      </c>
      <c r="I96" s="43">
        <v>3638</v>
      </c>
      <c r="J96" s="43">
        <v>3638</v>
      </c>
      <c r="K96" s="43">
        <v>3638</v>
      </c>
      <c r="L96" s="43">
        <v>3638</v>
      </c>
      <c r="M96" s="43">
        <v>3638</v>
      </c>
      <c r="N96" s="43">
        <v>3638</v>
      </c>
      <c r="O96" s="43">
        <v>0</v>
      </c>
      <c r="P96" s="48">
        <f t="shared" si="6"/>
        <v>36380</v>
      </c>
      <c r="Q96" s="49"/>
    </row>
    <row r="97" spans="2:17" x14ac:dyDescent="0.2">
      <c r="B97" s="67">
        <v>361001</v>
      </c>
      <c r="C97" s="43" t="s">
        <v>98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8">
        <f t="shared" si="6"/>
        <v>0</v>
      </c>
      <c r="Q97" s="49"/>
    </row>
    <row r="98" spans="2:17" x14ac:dyDescent="0.2">
      <c r="B98" s="67">
        <v>361002</v>
      </c>
      <c r="C98" s="43" t="s">
        <v>99</v>
      </c>
      <c r="D98" s="43">
        <v>0</v>
      </c>
      <c r="E98" s="43">
        <v>52315</v>
      </c>
      <c r="F98" s="43">
        <v>34414</v>
      </c>
      <c r="G98" s="43">
        <v>32315</v>
      </c>
      <c r="H98" s="43">
        <v>32315</v>
      </c>
      <c r="I98" s="43">
        <v>40315</v>
      </c>
      <c r="J98" s="43">
        <v>32315</v>
      </c>
      <c r="K98" s="43">
        <v>32315</v>
      </c>
      <c r="L98" s="43">
        <v>32315</v>
      </c>
      <c r="M98" s="43">
        <v>32315</v>
      </c>
      <c r="N98" s="43">
        <v>32315</v>
      </c>
      <c r="O98" s="43">
        <v>0</v>
      </c>
      <c r="P98" s="48">
        <f t="shared" si="6"/>
        <v>353249</v>
      </c>
      <c r="Q98" s="49"/>
    </row>
    <row r="99" spans="2:17" x14ac:dyDescent="0.2">
      <c r="B99" s="67">
        <v>364001</v>
      </c>
      <c r="C99" s="43" t="s">
        <v>100</v>
      </c>
      <c r="D99" s="43">
        <v>0</v>
      </c>
      <c r="E99" s="43">
        <v>2700</v>
      </c>
      <c r="F99" s="43">
        <v>2700</v>
      </c>
      <c r="G99" s="43">
        <v>2700</v>
      </c>
      <c r="H99" s="43">
        <v>2700</v>
      </c>
      <c r="I99" s="43">
        <v>2700</v>
      </c>
      <c r="J99" s="43">
        <v>2700</v>
      </c>
      <c r="K99" s="43">
        <v>2700</v>
      </c>
      <c r="L99" s="43">
        <v>2700</v>
      </c>
      <c r="M99" s="43">
        <v>2700</v>
      </c>
      <c r="N99" s="43">
        <v>2700</v>
      </c>
      <c r="O99" s="43">
        <v>0</v>
      </c>
      <c r="P99" s="48">
        <f t="shared" si="6"/>
        <v>27000</v>
      </c>
      <c r="Q99" s="49"/>
    </row>
    <row r="100" spans="2:17" x14ac:dyDescent="0.2">
      <c r="B100" s="67">
        <v>365001</v>
      </c>
      <c r="C100" s="43" t="s">
        <v>101</v>
      </c>
      <c r="D100" s="43">
        <v>0</v>
      </c>
      <c r="E100" s="43">
        <v>14000</v>
      </c>
      <c r="F100" s="43">
        <v>14000</v>
      </c>
      <c r="G100" s="43">
        <v>14000</v>
      </c>
      <c r="H100" s="43">
        <v>14000</v>
      </c>
      <c r="I100" s="43">
        <v>14000</v>
      </c>
      <c r="J100" s="43">
        <v>14000</v>
      </c>
      <c r="K100" s="43">
        <v>14000</v>
      </c>
      <c r="L100" s="43">
        <v>14000</v>
      </c>
      <c r="M100" s="43">
        <v>14000</v>
      </c>
      <c r="N100" s="43">
        <v>14000</v>
      </c>
      <c r="O100" s="43">
        <v>0</v>
      </c>
      <c r="P100" s="48">
        <f>SUM(D100:O100)</f>
        <v>140000</v>
      </c>
      <c r="Q100" s="49"/>
    </row>
    <row r="101" spans="2:17" x14ac:dyDescent="0.2">
      <c r="B101" s="67">
        <v>366001</v>
      </c>
      <c r="C101" s="43" t="s">
        <v>102</v>
      </c>
      <c r="D101" s="43">
        <v>0</v>
      </c>
      <c r="E101" s="43">
        <v>5000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8">
        <f t="shared" si="6"/>
        <v>5000</v>
      </c>
      <c r="Q101" s="49"/>
    </row>
    <row r="102" spans="2:17" x14ac:dyDescent="0.2">
      <c r="B102" s="67">
        <v>371001</v>
      </c>
      <c r="C102" s="43" t="s">
        <v>103</v>
      </c>
      <c r="D102" s="43">
        <v>0</v>
      </c>
      <c r="E102" s="43">
        <v>10500</v>
      </c>
      <c r="F102" s="43">
        <v>16000</v>
      </c>
      <c r="G102" s="43">
        <v>16000</v>
      </c>
      <c r="H102" s="43">
        <v>16000</v>
      </c>
      <c r="I102" s="43">
        <v>18800</v>
      </c>
      <c r="J102" s="43">
        <v>10500</v>
      </c>
      <c r="K102" s="43">
        <v>10500</v>
      </c>
      <c r="L102" s="43">
        <v>10909</v>
      </c>
      <c r="M102" s="43">
        <v>10500</v>
      </c>
      <c r="N102" s="43">
        <v>10500</v>
      </c>
      <c r="O102" s="43">
        <v>0</v>
      </c>
      <c r="P102" s="48">
        <f t="shared" si="6"/>
        <v>130209</v>
      </c>
      <c r="Q102" s="49"/>
    </row>
    <row r="103" spans="2:17" x14ac:dyDescent="0.2">
      <c r="B103" s="67">
        <v>372001</v>
      </c>
      <c r="C103" s="43" t="s">
        <v>104</v>
      </c>
      <c r="D103" s="43">
        <v>0</v>
      </c>
      <c r="E103" s="43">
        <v>1677</v>
      </c>
      <c r="F103" s="43">
        <v>3677</v>
      </c>
      <c r="G103" s="43">
        <v>1677</v>
      </c>
      <c r="H103" s="43">
        <v>1677</v>
      </c>
      <c r="I103" s="43">
        <v>1677</v>
      </c>
      <c r="J103" s="43">
        <v>2695</v>
      </c>
      <c r="K103" s="43">
        <v>1677</v>
      </c>
      <c r="L103" s="43">
        <v>1677</v>
      </c>
      <c r="M103" s="43">
        <v>1677</v>
      </c>
      <c r="N103" s="43">
        <v>1677</v>
      </c>
      <c r="O103" s="43">
        <v>0</v>
      </c>
      <c r="P103" s="48">
        <f t="shared" si="6"/>
        <v>19788</v>
      </c>
      <c r="Q103" s="49"/>
    </row>
    <row r="104" spans="2:17" x14ac:dyDescent="0.2">
      <c r="B104" s="67">
        <v>375001</v>
      </c>
      <c r="C104" s="43" t="s">
        <v>105</v>
      </c>
      <c r="D104" s="43">
        <v>0</v>
      </c>
      <c r="E104" s="43">
        <v>68949</v>
      </c>
      <c r="F104" s="43">
        <v>72999</v>
      </c>
      <c r="G104" s="43">
        <v>72999</v>
      </c>
      <c r="H104" s="43">
        <v>72999</v>
      </c>
      <c r="I104" s="43">
        <v>72999</v>
      </c>
      <c r="J104" s="43">
        <v>72999</v>
      </c>
      <c r="K104" s="43">
        <v>72999</v>
      </c>
      <c r="L104" s="43">
        <v>72999</v>
      </c>
      <c r="M104" s="43">
        <v>68949</v>
      </c>
      <c r="N104" s="43">
        <v>70769</v>
      </c>
      <c r="O104" s="43">
        <v>0</v>
      </c>
      <c r="P104" s="48">
        <f t="shared" si="6"/>
        <v>719660</v>
      </c>
      <c r="Q104" s="49"/>
    </row>
    <row r="105" spans="2:17" x14ac:dyDescent="0.2">
      <c r="B105" s="67">
        <v>381001</v>
      </c>
      <c r="C105" s="43" t="s">
        <v>106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8">
        <f t="shared" si="6"/>
        <v>0</v>
      </c>
      <c r="Q105" s="49"/>
    </row>
    <row r="106" spans="2:17" x14ac:dyDescent="0.2">
      <c r="B106" s="67">
        <v>382001</v>
      </c>
      <c r="C106" s="43" t="s">
        <v>107</v>
      </c>
      <c r="D106" s="43">
        <v>0</v>
      </c>
      <c r="E106" s="43">
        <v>73412</v>
      </c>
      <c r="F106" s="43">
        <v>77912</v>
      </c>
      <c r="G106" s="43">
        <v>79212</v>
      </c>
      <c r="H106" s="43">
        <v>77033</v>
      </c>
      <c r="I106" s="43">
        <v>74312</v>
      </c>
      <c r="J106" s="43">
        <v>73412</v>
      </c>
      <c r="K106" s="43">
        <v>78783</v>
      </c>
      <c r="L106" s="43">
        <v>73412</v>
      </c>
      <c r="M106" s="43">
        <v>74312</v>
      </c>
      <c r="N106" s="43">
        <v>73412</v>
      </c>
      <c r="O106" s="43">
        <v>0</v>
      </c>
      <c r="P106" s="48">
        <f t="shared" si="6"/>
        <v>755212</v>
      </c>
      <c r="Q106" s="49"/>
    </row>
    <row r="107" spans="2:17" x14ac:dyDescent="0.2">
      <c r="B107" s="69">
        <v>392001</v>
      </c>
      <c r="C107" s="43" t="s">
        <v>108</v>
      </c>
      <c r="D107" s="43">
        <v>7980020</v>
      </c>
      <c r="E107" s="43">
        <v>7980020</v>
      </c>
      <c r="F107" s="43">
        <v>7980020</v>
      </c>
      <c r="G107" s="43">
        <v>7980020</v>
      </c>
      <c r="H107" s="43">
        <v>7980020</v>
      </c>
      <c r="I107" s="43">
        <v>7980020</v>
      </c>
      <c r="J107" s="43">
        <v>7980020</v>
      </c>
      <c r="K107" s="43">
        <v>7980020</v>
      </c>
      <c r="L107" s="43">
        <v>7980020</v>
      </c>
      <c r="M107" s="43">
        <v>7980020</v>
      </c>
      <c r="N107" s="43">
        <v>7980020</v>
      </c>
      <c r="O107" s="43">
        <v>7980046</v>
      </c>
      <c r="P107" s="48">
        <f t="shared" si="6"/>
        <v>95760266</v>
      </c>
      <c r="Q107" s="49"/>
    </row>
    <row r="108" spans="2:17" x14ac:dyDescent="0.2">
      <c r="B108" s="67">
        <v>392006</v>
      </c>
      <c r="C108" s="43" t="s">
        <v>109</v>
      </c>
      <c r="D108" s="43">
        <v>0</v>
      </c>
      <c r="E108" s="43">
        <v>25222</v>
      </c>
      <c r="F108" s="43">
        <v>25222</v>
      </c>
      <c r="G108" s="43">
        <v>25222</v>
      </c>
      <c r="H108" s="43">
        <v>25222</v>
      </c>
      <c r="I108" s="43">
        <v>25222</v>
      </c>
      <c r="J108" s="43">
        <v>25222</v>
      </c>
      <c r="K108" s="43">
        <v>25222</v>
      </c>
      <c r="L108" s="43">
        <v>25222</v>
      </c>
      <c r="M108" s="43">
        <v>25222</v>
      </c>
      <c r="N108" s="43">
        <v>25222</v>
      </c>
      <c r="O108" s="43">
        <v>0</v>
      </c>
      <c r="P108" s="48">
        <f t="shared" si="6"/>
        <v>252220</v>
      </c>
      <c r="Q108" s="49"/>
    </row>
    <row r="109" spans="2:17" x14ac:dyDescent="0.2">
      <c r="B109" s="69">
        <v>398001</v>
      </c>
      <c r="C109" s="43" t="s">
        <v>110</v>
      </c>
      <c r="D109" s="43">
        <v>1317015</v>
      </c>
      <c r="E109" s="43">
        <v>1317015</v>
      </c>
      <c r="F109" s="43">
        <v>1317015</v>
      </c>
      <c r="G109" s="43">
        <v>1317015</v>
      </c>
      <c r="H109" s="43">
        <v>1317015</v>
      </c>
      <c r="I109" s="43">
        <v>1317015</v>
      </c>
      <c r="J109" s="43">
        <v>1317015</v>
      </c>
      <c r="K109" s="43">
        <v>1317015</v>
      </c>
      <c r="L109" s="43">
        <v>1317015</v>
      </c>
      <c r="M109" s="43">
        <v>1317015</v>
      </c>
      <c r="N109" s="43">
        <v>1317015</v>
      </c>
      <c r="O109" s="43">
        <v>1317041</v>
      </c>
      <c r="P109" s="48">
        <f t="shared" si="6"/>
        <v>15804206</v>
      </c>
      <c r="Q109" s="49"/>
    </row>
    <row r="110" spans="2:17" x14ac:dyDescent="0.2">
      <c r="B110" s="67">
        <v>399006</v>
      </c>
      <c r="C110" s="43" t="s">
        <v>111</v>
      </c>
      <c r="D110" s="43">
        <v>0</v>
      </c>
      <c r="E110" s="43">
        <v>6382</v>
      </c>
      <c r="F110" s="43">
        <v>7282</v>
      </c>
      <c r="G110" s="43">
        <v>7282</v>
      </c>
      <c r="H110" s="43">
        <v>7282</v>
      </c>
      <c r="I110" s="43">
        <v>7282</v>
      </c>
      <c r="J110" s="43">
        <v>7282</v>
      </c>
      <c r="K110" s="43">
        <v>7266</v>
      </c>
      <c r="L110" s="43">
        <v>7266</v>
      </c>
      <c r="M110" s="43">
        <v>6555</v>
      </c>
      <c r="N110" s="43">
        <v>6376</v>
      </c>
      <c r="O110" s="43">
        <v>0</v>
      </c>
      <c r="P110" s="48">
        <f>SUM(D110:O110)</f>
        <v>70255</v>
      </c>
      <c r="Q110" s="49"/>
    </row>
    <row r="111" spans="2:17" x14ac:dyDescent="0.2">
      <c r="B111" s="67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8">
        <f t="shared" ref="P111:P119" si="7">SUM(D111:O111)</f>
        <v>0</v>
      </c>
      <c r="Q111" s="49"/>
    </row>
    <row r="112" spans="2:17" x14ac:dyDescent="0.2">
      <c r="B112" s="67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8">
        <f t="shared" si="7"/>
        <v>0</v>
      </c>
      <c r="Q112" s="49"/>
    </row>
    <row r="113" spans="2:17" x14ac:dyDescent="0.2">
      <c r="B113" s="66">
        <v>400000</v>
      </c>
      <c r="C113" s="52" t="s">
        <v>112</v>
      </c>
      <c r="D113" s="52">
        <f>SUM(D114:D115)</f>
        <v>546923</v>
      </c>
      <c r="E113" s="52">
        <f t="shared" ref="E113:O113" si="8">SUM(E114:E115)</f>
        <v>546923</v>
      </c>
      <c r="F113" s="52">
        <f t="shared" si="8"/>
        <v>546923</v>
      </c>
      <c r="G113" s="52">
        <f t="shared" si="8"/>
        <v>546923</v>
      </c>
      <c r="H113" s="52">
        <f t="shared" si="8"/>
        <v>546923</v>
      </c>
      <c r="I113" s="52">
        <f t="shared" si="8"/>
        <v>546923</v>
      </c>
      <c r="J113" s="52">
        <f t="shared" si="8"/>
        <v>546923</v>
      </c>
      <c r="K113" s="52">
        <f t="shared" si="8"/>
        <v>546923</v>
      </c>
      <c r="L113" s="52">
        <f t="shared" si="8"/>
        <v>546923</v>
      </c>
      <c r="M113" s="52">
        <f t="shared" si="8"/>
        <v>546923</v>
      </c>
      <c r="N113" s="52">
        <f t="shared" si="8"/>
        <v>546923</v>
      </c>
      <c r="O113" s="52">
        <f t="shared" si="8"/>
        <v>546924</v>
      </c>
      <c r="P113" s="54">
        <f t="shared" si="7"/>
        <v>6563077</v>
      </c>
      <c r="Q113" s="49"/>
    </row>
    <row r="114" spans="2:17" x14ac:dyDescent="0.2">
      <c r="B114" s="67">
        <v>451001</v>
      </c>
      <c r="C114" s="43" t="s">
        <v>113</v>
      </c>
      <c r="D114" s="43">
        <v>43521</v>
      </c>
      <c r="E114" s="43">
        <v>43521</v>
      </c>
      <c r="F114" s="43">
        <v>43521</v>
      </c>
      <c r="G114" s="43">
        <v>43521</v>
      </c>
      <c r="H114" s="43">
        <v>43521</v>
      </c>
      <c r="I114" s="43">
        <v>43521</v>
      </c>
      <c r="J114" s="43">
        <v>43521</v>
      </c>
      <c r="K114" s="43">
        <v>43521</v>
      </c>
      <c r="L114" s="43">
        <v>43521</v>
      </c>
      <c r="M114" s="43">
        <v>43521</v>
      </c>
      <c r="N114" s="43">
        <v>43521</v>
      </c>
      <c r="O114" s="43">
        <v>43521</v>
      </c>
      <c r="P114" s="48">
        <f t="shared" si="7"/>
        <v>522252</v>
      </c>
      <c r="Q114" s="49"/>
    </row>
    <row r="115" spans="2:17" x14ac:dyDescent="0.2">
      <c r="B115" s="67">
        <v>452001</v>
      </c>
      <c r="C115" s="43" t="s">
        <v>114</v>
      </c>
      <c r="D115" s="43">
        <v>503402</v>
      </c>
      <c r="E115" s="43">
        <v>503402</v>
      </c>
      <c r="F115" s="43">
        <v>503402</v>
      </c>
      <c r="G115" s="43">
        <v>503402</v>
      </c>
      <c r="H115" s="43">
        <v>503402</v>
      </c>
      <c r="I115" s="43">
        <v>503402</v>
      </c>
      <c r="J115" s="43">
        <v>503402</v>
      </c>
      <c r="K115" s="43">
        <v>503402</v>
      </c>
      <c r="L115" s="43">
        <v>503402</v>
      </c>
      <c r="M115" s="43">
        <v>503402</v>
      </c>
      <c r="N115" s="43">
        <v>503402</v>
      </c>
      <c r="O115" s="43">
        <v>503403</v>
      </c>
      <c r="P115" s="48">
        <f t="shared" si="7"/>
        <v>6040825</v>
      </c>
      <c r="Q115" s="49"/>
    </row>
    <row r="116" spans="2:17" x14ac:dyDescent="0.2">
      <c r="B116" s="67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8">
        <f t="shared" si="7"/>
        <v>0</v>
      </c>
      <c r="Q116" s="49"/>
    </row>
    <row r="117" spans="2:17" x14ac:dyDescent="0.2">
      <c r="B117" s="67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8">
        <f t="shared" si="7"/>
        <v>0</v>
      </c>
      <c r="Q117" s="49"/>
    </row>
    <row r="118" spans="2:17" x14ac:dyDescent="0.2">
      <c r="B118" s="66">
        <v>700000</v>
      </c>
      <c r="C118" s="52" t="s">
        <v>115</v>
      </c>
      <c r="D118" s="52">
        <f>SUM(D119:D119)</f>
        <v>76281</v>
      </c>
      <c r="E118" s="52">
        <f t="shared" ref="E118:O118" si="9">SUM(E119:E119)</f>
        <v>76281</v>
      </c>
      <c r="F118" s="52">
        <f t="shared" si="9"/>
        <v>76281</v>
      </c>
      <c r="G118" s="52">
        <f t="shared" si="9"/>
        <v>76281</v>
      </c>
      <c r="H118" s="52">
        <f t="shared" si="9"/>
        <v>76281</v>
      </c>
      <c r="I118" s="52">
        <f t="shared" si="9"/>
        <v>76281</v>
      </c>
      <c r="J118" s="52">
        <f t="shared" si="9"/>
        <v>76281</v>
      </c>
      <c r="K118" s="52">
        <f t="shared" si="9"/>
        <v>76281</v>
      </c>
      <c r="L118" s="52">
        <f t="shared" si="9"/>
        <v>76281</v>
      </c>
      <c r="M118" s="52">
        <f t="shared" si="9"/>
        <v>76281</v>
      </c>
      <c r="N118" s="52">
        <f t="shared" si="9"/>
        <v>76281</v>
      </c>
      <c r="O118" s="52">
        <f t="shared" si="9"/>
        <v>76281</v>
      </c>
      <c r="P118" s="54">
        <f t="shared" si="7"/>
        <v>915372</v>
      </c>
      <c r="Q118" s="49"/>
    </row>
    <row r="119" spans="2:17" ht="12" thickBot="1" x14ac:dyDescent="0.25">
      <c r="B119" s="70">
        <v>799002</v>
      </c>
      <c r="C119" s="56" t="s">
        <v>116</v>
      </c>
      <c r="D119" s="56">
        <v>76281</v>
      </c>
      <c r="E119" s="56">
        <v>76281</v>
      </c>
      <c r="F119" s="56">
        <v>76281</v>
      </c>
      <c r="G119" s="56">
        <v>76281</v>
      </c>
      <c r="H119" s="56">
        <v>76281</v>
      </c>
      <c r="I119" s="56">
        <v>76281</v>
      </c>
      <c r="J119" s="56">
        <v>76281</v>
      </c>
      <c r="K119" s="56">
        <v>76281</v>
      </c>
      <c r="L119" s="56">
        <v>76281</v>
      </c>
      <c r="M119" s="56">
        <v>76281</v>
      </c>
      <c r="N119" s="56">
        <v>76281</v>
      </c>
      <c r="O119" s="56">
        <v>76281</v>
      </c>
      <c r="P119" s="57">
        <f t="shared" si="7"/>
        <v>915372</v>
      </c>
      <c r="Q119" s="49"/>
    </row>
    <row r="121" spans="2:17" x14ac:dyDescent="0.2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2:17" x14ac:dyDescent="0.2">
      <c r="P122" s="49"/>
    </row>
    <row r="125" spans="2:17" x14ac:dyDescent="0.2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2:17" x14ac:dyDescent="0.2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2:17" x14ac:dyDescent="0.2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9" spans="4:16" x14ac:dyDescent="0.2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4:16" x14ac:dyDescent="0.2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</sheetData>
  <mergeCells count="4">
    <mergeCell ref="B2:P2"/>
    <mergeCell ref="B3:P3"/>
    <mergeCell ref="B4:P4"/>
    <mergeCell ref="B6:B7"/>
  </mergeCells>
  <pageMargins left="0.70866141732283472" right="0.70866141732283472" top="0.15748031496062992" bottom="0.15748031496062992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showGridLines="0" workbookViewId="0">
      <pane ySplit="7" topLeftCell="A8" activePane="bottomLeft" state="frozen"/>
      <selection activeCell="C1" sqref="C1"/>
      <selection pane="bottomLeft" activeCell="B8" sqref="B8:B119"/>
    </sheetView>
  </sheetViews>
  <sheetFormatPr baseColWidth="10" defaultRowHeight="10.5" x14ac:dyDescent="0.15"/>
  <cols>
    <col min="1" max="1" width="3.85546875" style="2" customWidth="1"/>
    <col min="2" max="2" width="11.7109375" style="2" customWidth="1"/>
    <col min="3" max="3" width="47.7109375" style="2" customWidth="1"/>
    <col min="4" max="16" width="14.7109375" style="2" customWidth="1"/>
    <col min="17" max="17" width="13.42578125" style="2" customWidth="1"/>
    <col min="18" max="16384" width="11.42578125" style="2"/>
  </cols>
  <sheetData>
    <row r="1" spans="2:26" s="30" customFormat="1" ht="19.5" customHeight="1" x14ac:dyDescent="0.2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2:26" ht="19.5" customHeight="1" x14ac:dyDescent="0.2">
      <c r="B2" s="79" t="s">
        <v>127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26" ht="19.5" customHeight="1" x14ac:dyDescent="0.2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2:26" ht="19.5" customHeight="1" x14ac:dyDescent="0.2">
      <c r="B4" s="79" t="s">
        <v>118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2:26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2:26" ht="11.25" thickBot="1" x14ac:dyDescent="0.2"/>
    <row r="7" spans="2:26" ht="44.25" customHeight="1" x14ac:dyDescent="0.15">
      <c r="B7" s="4" t="s">
        <v>122</v>
      </c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6" t="s">
        <v>14</v>
      </c>
      <c r="P7" s="6" t="s">
        <v>123</v>
      </c>
    </row>
    <row r="8" spans="2:26" ht="10.5" customHeight="1" x14ac:dyDescent="0.15">
      <c r="B8" s="25">
        <v>100000</v>
      </c>
      <c r="C8" s="7" t="s">
        <v>15</v>
      </c>
      <c r="D8" s="8">
        <f t="shared" ref="D8:P8" si="0">SUM(D9:D24)</f>
        <v>38189702</v>
      </c>
      <c r="E8" s="8">
        <f t="shared" si="0"/>
        <v>38189702</v>
      </c>
      <c r="F8" s="8">
        <f t="shared" si="0"/>
        <v>38189702</v>
      </c>
      <c r="G8" s="8">
        <f t="shared" si="0"/>
        <v>38189702</v>
      </c>
      <c r="H8" s="8">
        <f t="shared" si="0"/>
        <v>38189702</v>
      </c>
      <c r="I8" s="8">
        <f t="shared" si="0"/>
        <v>38189702</v>
      </c>
      <c r="J8" s="8">
        <f t="shared" si="0"/>
        <v>44514106</v>
      </c>
      <c r="K8" s="8">
        <f t="shared" si="0"/>
        <v>38189702</v>
      </c>
      <c r="L8" s="8">
        <f t="shared" si="0"/>
        <v>38189702</v>
      </c>
      <c r="M8" s="8">
        <f t="shared" si="0"/>
        <v>38189702</v>
      </c>
      <c r="N8" s="8">
        <f t="shared" si="0"/>
        <v>38189702</v>
      </c>
      <c r="O8" s="8">
        <f t="shared" si="0"/>
        <v>108937421</v>
      </c>
      <c r="P8" s="8">
        <f t="shared" si="0"/>
        <v>535348547</v>
      </c>
    </row>
    <row r="9" spans="2:26" s="11" customFormat="1" x14ac:dyDescent="0.15">
      <c r="B9" s="72">
        <v>113001</v>
      </c>
      <c r="C9" s="9" t="s">
        <v>16</v>
      </c>
      <c r="D9" s="9">
        <v>16042849</v>
      </c>
      <c r="E9" s="9">
        <v>16042849</v>
      </c>
      <c r="F9" s="9">
        <v>16042849</v>
      </c>
      <c r="G9" s="9">
        <v>16042849</v>
      </c>
      <c r="H9" s="9">
        <v>16042849</v>
      </c>
      <c r="I9" s="9">
        <v>16042849</v>
      </c>
      <c r="J9" s="9">
        <v>16042849</v>
      </c>
      <c r="K9" s="9">
        <v>16042849</v>
      </c>
      <c r="L9" s="9">
        <v>16042849</v>
      </c>
      <c r="M9" s="9">
        <v>16042849</v>
      </c>
      <c r="N9" s="9">
        <v>16042849</v>
      </c>
      <c r="O9" s="9">
        <v>16042849</v>
      </c>
      <c r="P9" s="10">
        <f t="shared" ref="P9:P25" si="1">SUM(D9:O9)</f>
        <v>192514188</v>
      </c>
    </row>
    <row r="10" spans="2:26" s="11" customFormat="1" x14ac:dyDescent="0.15">
      <c r="B10" s="72">
        <v>121001</v>
      </c>
      <c r="C10" s="9" t="s">
        <v>17</v>
      </c>
      <c r="D10" s="9">
        <v>1664800</v>
      </c>
      <c r="E10" s="9">
        <v>1664800</v>
      </c>
      <c r="F10" s="9">
        <v>1664800</v>
      </c>
      <c r="G10" s="9">
        <v>1664800</v>
      </c>
      <c r="H10" s="9">
        <v>1664800</v>
      </c>
      <c r="I10" s="9">
        <v>1664800</v>
      </c>
      <c r="J10" s="9">
        <v>1664800</v>
      </c>
      <c r="K10" s="9">
        <v>1664800</v>
      </c>
      <c r="L10" s="9">
        <v>1664800</v>
      </c>
      <c r="M10" s="9">
        <v>1664800</v>
      </c>
      <c r="N10" s="9">
        <v>1664800</v>
      </c>
      <c r="O10" s="9">
        <v>4994400</v>
      </c>
      <c r="P10" s="10">
        <f t="shared" si="1"/>
        <v>23307200</v>
      </c>
    </row>
    <row r="11" spans="2:26" s="11" customFormat="1" x14ac:dyDescent="0.15">
      <c r="B11" s="72">
        <v>131001</v>
      </c>
      <c r="C11" s="9" t="s">
        <v>18</v>
      </c>
      <c r="D11" s="9">
        <v>208333</v>
      </c>
      <c r="E11" s="9">
        <v>208333</v>
      </c>
      <c r="F11" s="9">
        <v>208333</v>
      </c>
      <c r="G11" s="9">
        <v>208333</v>
      </c>
      <c r="H11" s="9">
        <v>208333</v>
      </c>
      <c r="I11" s="9">
        <v>208333</v>
      </c>
      <c r="J11" s="9">
        <v>208333</v>
      </c>
      <c r="K11" s="9">
        <v>208333</v>
      </c>
      <c r="L11" s="9">
        <v>208333</v>
      </c>
      <c r="M11" s="9">
        <v>208333</v>
      </c>
      <c r="N11" s="9">
        <v>208333</v>
      </c>
      <c r="O11" s="9">
        <v>208337</v>
      </c>
      <c r="P11" s="10">
        <f t="shared" si="1"/>
        <v>2500000</v>
      </c>
    </row>
    <row r="12" spans="2:26" s="11" customFormat="1" x14ac:dyDescent="0.15">
      <c r="B12" s="72">
        <v>132001</v>
      </c>
      <c r="C12" s="9" t="s">
        <v>19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4063879</v>
      </c>
      <c r="K12" s="9">
        <v>0</v>
      </c>
      <c r="L12" s="9">
        <v>0</v>
      </c>
      <c r="M12" s="9">
        <v>0</v>
      </c>
      <c r="N12" s="9">
        <v>0</v>
      </c>
      <c r="O12" s="9">
        <v>4063879</v>
      </c>
      <c r="P12" s="10">
        <f t="shared" si="1"/>
        <v>8127758</v>
      </c>
    </row>
    <row r="13" spans="2:26" s="11" customFormat="1" x14ac:dyDescent="0.15">
      <c r="B13" s="72">
        <v>132002</v>
      </c>
      <c r="C13" s="9" t="s">
        <v>20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/>
      <c r="K13" s="9">
        <v>0</v>
      </c>
      <c r="L13" s="9">
        <v>0</v>
      </c>
      <c r="M13" s="9">
        <v>0</v>
      </c>
      <c r="N13" s="9">
        <v>0</v>
      </c>
      <c r="O13" s="9">
        <v>63354217</v>
      </c>
      <c r="P13" s="10">
        <f t="shared" si="1"/>
        <v>63354217</v>
      </c>
    </row>
    <row r="14" spans="2:26" s="11" customFormat="1" x14ac:dyDescent="0.15">
      <c r="B14" s="72">
        <v>134001</v>
      </c>
      <c r="C14" s="9" t="s">
        <v>21</v>
      </c>
      <c r="D14" s="9">
        <v>11249316</v>
      </c>
      <c r="E14" s="9">
        <v>11249316</v>
      </c>
      <c r="F14" s="9">
        <v>11249316</v>
      </c>
      <c r="G14" s="9">
        <v>11249316</v>
      </c>
      <c r="H14" s="9">
        <v>11249316</v>
      </c>
      <c r="I14" s="9">
        <v>11249316</v>
      </c>
      <c r="J14" s="9">
        <v>11249316</v>
      </c>
      <c r="K14" s="9">
        <v>11249316</v>
      </c>
      <c r="L14" s="9">
        <v>11249316</v>
      </c>
      <c r="M14" s="9">
        <v>11249316</v>
      </c>
      <c r="N14" s="9">
        <v>11249316</v>
      </c>
      <c r="O14" s="9">
        <v>11249316</v>
      </c>
      <c r="P14" s="10">
        <f t="shared" si="1"/>
        <v>134991792</v>
      </c>
    </row>
    <row r="15" spans="2:26" s="11" customFormat="1" x14ac:dyDescent="0.15">
      <c r="B15" s="72">
        <v>134006</v>
      </c>
      <c r="C15" s="9" t="s">
        <v>22</v>
      </c>
      <c r="D15" s="9">
        <v>175000</v>
      </c>
      <c r="E15" s="9">
        <v>175000</v>
      </c>
      <c r="F15" s="9">
        <v>175000</v>
      </c>
      <c r="G15" s="9">
        <v>175000</v>
      </c>
      <c r="H15" s="9">
        <v>175000</v>
      </c>
      <c r="I15" s="9">
        <v>175000</v>
      </c>
      <c r="J15" s="9">
        <v>175000</v>
      </c>
      <c r="K15" s="9">
        <v>175000</v>
      </c>
      <c r="L15" s="9">
        <v>175000</v>
      </c>
      <c r="M15" s="9">
        <v>175000</v>
      </c>
      <c r="N15" s="9">
        <v>175000</v>
      </c>
      <c r="O15" s="9">
        <v>175000</v>
      </c>
      <c r="P15" s="10">
        <f t="shared" si="1"/>
        <v>2100000</v>
      </c>
    </row>
    <row r="16" spans="2:26" s="11" customFormat="1" x14ac:dyDescent="0.15">
      <c r="B16" s="72">
        <v>141001</v>
      </c>
      <c r="C16" s="9" t="s">
        <v>23</v>
      </c>
      <c r="D16" s="9">
        <v>1599472</v>
      </c>
      <c r="E16" s="9">
        <v>1599472</v>
      </c>
      <c r="F16" s="9">
        <v>1599472</v>
      </c>
      <c r="G16" s="9">
        <v>1599472</v>
      </c>
      <c r="H16" s="9">
        <v>1599472</v>
      </c>
      <c r="I16" s="9">
        <v>1599472</v>
      </c>
      <c r="J16" s="9">
        <v>1599472</v>
      </c>
      <c r="K16" s="9">
        <v>1599472</v>
      </c>
      <c r="L16" s="9">
        <v>1599472</v>
      </c>
      <c r="M16" s="9">
        <v>1599472</v>
      </c>
      <c r="N16" s="9">
        <v>1599472</v>
      </c>
      <c r="O16" s="9">
        <v>1599472</v>
      </c>
      <c r="P16" s="10">
        <f t="shared" si="1"/>
        <v>19193664</v>
      </c>
    </row>
    <row r="17" spans="1:17" s="11" customFormat="1" x14ac:dyDescent="0.15">
      <c r="B17" s="72">
        <v>141004</v>
      </c>
      <c r="C17" s="9" t="s">
        <v>24</v>
      </c>
      <c r="D17" s="9">
        <v>509360</v>
      </c>
      <c r="E17" s="9">
        <v>509360</v>
      </c>
      <c r="F17" s="9">
        <v>509360</v>
      </c>
      <c r="G17" s="9">
        <v>509360</v>
      </c>
      <c r="H17" s="9">
        <v>509360</v>
      </c>
      <c r="I17" s="9">
        <v>509360</v>
      </c>
      <c r="J17" s="9">
        <v>509360</v>
      </c>
      <c r="K17" s="9">
        <v>509360</v>
      </c>
      <c r="L17" s="9">
        <v>509360</v>
      </c>
      <c r="M17" s="9">
        <v>509360</v>
      </c>
      <c r="N17" s="9">
        <v>509360</v>
      </c>
      <c r="O17" s="9">
        <v>509365</v>
      </c>
      <c r="P17" s="10">
        <f t="shared" si="1"/>
        <v>6112325</v>
      </c>
    </row>
    <row r="18" spans="1:17" s="11" customFormat="1" x14ac:dyDescent="0.15">
      <c r="B18" s="72">
        <v>142001</v>
      </c>
      <c r="C18" s="9" t="s">
        <v>25</v>
      </c>
      <c r="D18" s="9">
        <v>802142</v>
      </c>
      <c r="E18" s="9">
        <v>802142</v>
      </c>
      <c r="F18" s="9">
        <v>802142</v>
      </c>
      <c r="G18" s="9">
        <v>802142</v>
      </c>
      <c r="H18" s="9">
        <v>802142</v>
      </c>
      <c r="I18" s="9">
        <v>802142</v>
      </c>
      <c r="J18" s="9">
        <v>802142</v>
      </c>
      <c r="K18" s="9">
        <v>802142</v>
      </c>
      <c r="L18" s="9">
        <v>802142</v>
      </c>
      <c r="M18" s="9">
        <v>802142</v>
      </c>
      <c r="N18" s="9">
        <v>802142</v>
      </c>
      <c r="O18" s="9">
        <v>802147</v>
      </c>
      <c r="P18" s="10">
        <f t="shared" si="1"/>
        <v>9625709</v>
      </c>
    </row>
    <row r="19" spans="1:17" s="11" customFormat="1" x14ac:dyDescent="0.15">
      <c r="B19" s="72">
        <v>143001</v>
      </c>
      <c r="C19" s="9" t="s">
        <v>26</v>
      </c>
      <c r="D19" s="9">
        <v>552648</v>
      </c>
      <c r="E19" s="9">
        <v>552648</v>
      </c>
      <c r="F19" s="9">
        <v>552648</v>
      </c>
      <c r="G19" s="9">
        <v>552648</v>
      </c>
      <c r="H19" s="9">
        <v>552648</v>
      </c>
      <c r="I19" s="9">
        <v>552648</v>
      </c>
      <c r="J19" s="9">
        <v>552648</v>
      </c>
      <c r="K19" s="9">
        <v>552648</v>
      </c>
      <c r="L19" s="9">
        <v>552648</v>
      </c>
      <c r="M19" s="9">
        <v>552648</v>
      </c>
      <c r="N19" s="9">
        <v>552648</v>
      </c>
      <c r="O19" s="9">
        <v>552657</v>
      </c>
      <c r="P19" s="10">
        <f t="shared" si="1"/>
        <v>6631785</v>
      </c>
    </row>
    <row r="20" spans="1:17" s="11" customFormat="1" x14ac:dyDescent="0.15">
      <c r="B20" s="73">
        <v>154001</v>
      </c>
      <c r="C20" s="12" t="s">
        <v>27</v>
      </c>
      <c r="D20" s="9">
        <v>1963100</v>
      </c>
      <c r="E20" s="9">
        <v>1963100</v>
      </c>
      <c r="F20" s="9">
        <v>1963100</v>
      </c>
      <c r="G20" s="9">
        <v>1963100</v>
      </c>
      <c r="H20" s="9">
        <v>1963100</v>
      </c>
      <c r="I20" s="9">
        <v>1963100</v>
      </c>
      <c r="J20" s="9">
        <v>1963100</v>
      </c>
      <c r="K20" s="9">
        <v>1963100</v>
      </c>
      <c r="L20" s="9">
        <v>1963100</v>
      </c>
      <c r="M20" s="9">
        <v>1963100</v>
      </c>
      <c r="N20" s="9">
        <v>1963100</v>
      </c>
      <c r="O20" s="9">
        <v>1963100</v>
      </c>
      <c r="P20" s="10">
        <f t="shared" si="1"/>
        <v>23557200</v>
      </c>
    </row>
    <row r="21" spans="1:17" s="11" customFormat="1" x14ac:dyDescent="0.15">
      <c r="B21" s="73">
        <v>154002</v>
      </c>
      <c r="C21" s="12" t="s">
        <v>28</v>
      </c>
      <c r="D21" s="9">
        <v>2938872</v>
      </c>
      <c r="E21" s="9">
        <v>2938872</v>
      </c>
      <c r="F21" s="9">
        <v>2938872</v>
      </c>
      <c r="G21" s="9">
        <v>2938872</v>
      </c>
      <c r="H21" s="9">
        <v>2938872</v>
      </c>
      <c r="I21" s="9">
        <v>2938872</v>
      </c>
      <c r="J21" s="9">
        <v>2938872</v>
      </c>
      <c r="K21" s="9">
        <v>2938872</v>
      </c>
      <c r="L21" s="9">
        <v>2938872</v>
      </c>
      <c r="M21" s="9">
        <v>2938872</v>
      </c>
      <c r="N21" s="9">
        <v>2938872</v>
      </c>
      <c r="O21" s="9">
        <v>2938872</v>
      </c>
      <c r="P21" s="10">
        <f t="shared" si="1"/>
        <v>35266464</v>
      </c>
    </row>
    <row r="22" spans="1:17" s="11" customFormat="1" x14ac:dyDescent="0.15">
      <c r="B22" s="73">
        <v>154004</v>
      </c>
      <c r="C22" s="12" t="s">
        <v>29</v>
      </c>
      <c r="D22" s="9">
        <v>260860</v>
      </c>
      <c r="E22" s="9">
        <v>260860</v>
      </c>
      <c r="F22" s="9">
        <v>260860</v>
      </c>
      <c r="G22" s="9">
        <v>260860</v>
      </c>
      <c r="H22" s="9">
        <v>260860</v>
      </c>
      <c r="I22" s="9">
        <v>260860</v>
      </c>
      <c r="J22" s="9">
        <v>2521385</v>
      </c>
      <c r="K22" s="9">
        <v>260860</v>
      </c>
      <c r="L22" s="9">
        <v>260860</v>
      </c>
      <c r="M22" s="9">
        <v>260860</v>
      </c>
      <c r="N22" s="9">
        <v>260860</v>
      </c>
      <c r="O22" s="9">
        <v>260860</v>
      </c>
      <c r="P22" s="10">
        <f t="shared" si="1"/>
        <v>5390845</v>
      </c>
    </row>
    <row r="23" spans="1:17" s="11" customFormat="1" x14ac:dyDescent="0.15">
      <c r="B23" s="73">
        <v>154005</v>
      </c>
      <c r="C23" s="12" t="s">
        <v>30</v>
      </c>
      <c r="D23" s="9">
        <v>197950</v>
      </c>
      <c r="E23" s="9">
        <v>197950</v>
      </c>
      <c r="F23" s="9">
        <v>197950</v>
      </c>
      <c r="G23" s="9">
        <v>197950</v>
      </c>
      <c r="H23" s="9">
        <v>197950</v>
      </c>
      <c r="I23" s="9">
        <v>197950</v>
      </c>
      <c r="J23" s="9">
        <v>197950</v>
      </c>
      <c r="K23" s="9">
        <v>197950</v>
      </c>
      <c r="L23" s="9">
        <v>197950</v>
      </c>
      <c r="M23" s="9">
        <v>197950</v>
      </c>
      <c r="N23" s="9">
        <v>197950</v>
      </c>
      <c r="O23" s="9">
        <v>197950</v>
      </c>
      <c r="P23" s="10">
        <f t="shared" si="1"/>
        <v>2375400</v>
      </c>
    </row>
    <row r="24" spans="1:17" s="11" customFormat="1" x14ac:dyDescent="0.15">
      <c r="B24" s="74">
        <v>161001</v>
      </c>
      <c r="C24" s="12" t="s">
        <v>31</v>
      </c>
      <c r="D24" s="9">
        <v>25000</v>
      </c>
      <c r="E24" s="9">
        <v>25000</v>
      </c>
      <c r="F24" s="9">
        <v>25000</v>
      </c>
      <c r="G24" s="9">
        <v>25000</v>
      </c>
      <c r="H24" s="9">
        <v>25000</v>
      </c>
      <c r="I24" s="9">
        <v>25000</v>
      </c>
      <c r="J24" s="9">
        <v>25000</v>
      </c>
      <c r="K24" s="9">
        <v>25000</v>
      </c>
      <c r="L24" s="9">
        <v>25000</v>
      </c>
      <c r="M24" s="9">
        <v>25000</v>
      </c>
      <c r="N24" s="9">
        <v>25000</v>
      </c>
      <c r="O24" s="9">
        <v>25000</v>
      </c>
      <c r="P24" s="10">
        <f t="shared" si="1"/>
        <v>300000</v>
      </c>
    </row>
    <row r="25" spans="1:17" s="11" customFormat="1" x14ac:dyDescent="0.15">
      <c r="B25" s="7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0">
        <f t="shared" si="1"/>
        <v>0</v>
      </c>
    </row>
    <row r="26" spans="1:17" s="11" customFormat="1" x14ac:dyDescent="0.15">
      <c r="B26" s="7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1:17" s="11" customFormat="1" x14ac:dyDescent="0.15">
      <c r="B27" s="75">
        <v>200000</v>
      </c>
      <c r="C27" s="14" t="s">
        <v>32</v>
      </c>
      <c r="D27" s="14">
        <f t="shared" ref="D27:P27" si="2">SUM(D28:D64)</f>
        <v>0</v>
      </c>
      <c r="E27" s="14">
        <f t="shared" si="2"/>
        <v>16583846</v>
      </c>
      <c r="F27" s="14">
        <f t="shared" si="2"/>
        <v>387712</v>
      </c>
      <c r="G27" s="14">
        <f t="shared" si="2"/>
        <v>387712</v>
      </c>
      <c r="H27" s="14">
        <f t="shared" si="2"/>
        <v>387712</v>
      </c>
      <c r="I27" s="14">
        <f t="shared" si="2"/>
        <v>387711</v>
      </c>
      <c r="J27" s="14">
        <f t="shared" si="2"/>
        <v>387710</v>
      </c>
      <c r="K27" s="14">
        <f t="shared" si="2"/>
        <v>387710</v>
      </c>
      <c r="L27" s="14">
        <f t="shared" si="2"/>
        <v>387710</v>
      </c>
      <c r="M27" s="14">
        <f t="shared" si="2"/>
        <v>387710</v>
      </c>
      <c r="N27" s="14">
        <f t="shared" si="2"/>
        <v>387707</v>
      </c>
      <c r="O27" s="14">
        <f t="shared" si="2"/>
        <v>0</v>
      </c>
      <c r="P27" s="14">
        <f t="shared" si="2"/>
        <v>20073240</v>
      </c>
    </row>
    <row r="28" spans="1:17" ht="12" customHeight="1" x14ac:dyDescent="0.15">
      <c r="A28" s="15"/>
      <c r="B28" s="71">
        <v>211001</v>
      </c>
      <c r="C28" s="21" t="s">
        <v>33</v>
      </c>
      <c r="D28" s="21"/>
      <c r="E28" s="21">
        <v>4053842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/>
      <c r="P28" s="21">
        <f>SUM(D28:O28)</f>
        <v>4053842</v>
      </c>
    </row>
    <row r="29" spans="1:17" x14ac:dyDescent="0.15">
      <c r="B29" s="71">
        <v>211002</v>
      </c>
      <c r="C29" s="21" t="s">
        <v>34</v>
      </c>
      <c r="D29" s="21"/>
      <c r="E29" s="21">
        <v>43837</v>
      </c>
      <c r="F29" s="21">
        <v>43837</v>
      </c>
      <c r="G29" s="21">
        <v>43837</v>
      </c>
      <c r="H29" s="21">
        <v>43837</v>
      </c>
      <c r="I29" s="21">
        <v>43837</v>
      </c>
      <c r="J29" s="21">
        <v>43837</v>
      </c>
      <c r="K29" s="21">
        <v>43837</v>
      </c>
      <c r="L29" s="21">
        <v>43837</v>
      </c>
      <c r="M29" s="21">
        <v>43837</v>
      </c>
      <c r="N29" s="21">
        <v>43837</v>
      </c>
      <c r="O29" s="21"/>
      <c r="P29" s="21">
        <f t="shared" ref="P29:P93" si="3">SUM(D29:O29)</f>
        <v>438370</v>
      </c>
      <c r="Q29" s="16"/>
    </row>
    <row r="30" spans="1:17" x14ac:dyDescent="0.15">
      <c r="B30" s="71">
        <v>211003</v>
      </c>
      <c r="C30" s="21" t="s">
        <v>35</v>
      </c>
      <c r="D30" s="21"/>
      <c r="E30" s="21">
        <v>160885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f t="shared" si="3"/>
        <v>160885</v>
      </c>
      <c r="Q30" s="16"/>
    </row>
    <row r="31" spans="1:17" ht="12" customHeight="1" x14ac:dyDescent="0.15">
      <c r="A31" s="15"/>
      <c r="B31" s="71">
        <v>212001</v>
      </c>
      <c r="C31" s="21" t="s">
        <v>36</v>
      </c>
      <c r="D31" s="21"/>
      <c r="E31" s="21">
        <v>544095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/>
      <c r="P31" s="21">
        <f t="shared" si="3"/>
        <v>544095</v>
      </c>
      <c r="Q31" s="16"/>
    </row>
    <row r="32" spans="1:17" x14ac:dyDescent="0.15">
      <c r="B32" s="71">
        <v>212002</v>
      </c>
      <c r="C32" s="21" t="s">
        <v>37</v>
      </c>
      <c r="D32" s="21"/>
      <c r="E32" s="21">
        <v>23063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/>
      <c r="P32" s="21">
        <f t="shared" si="3"/>
        <v>23063</v>
      </c>
      <c r="Q32" s="16"/>
    </row>
    <row r="33" spans="1:17" ht="14.25" customHeight="1" x14ac:dyDescent="0.15">
      <c r="A33" s="15"/>
      <c r="B33" s="71">
        <v>214001</v>
      </c>
      <c r="C33" s="22" t="s">
        <v>120</v>
      </c>
      <c r="D33" s="21"/>
      <c r="E33" s="21">
        <v>8973568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/>
      <c r="P33" s="21">
        <f t="shared" si="3"/>
        <v>8973568</v>
      </c>
      <c r="Q33" s="16"/>
    </row>
    <row r="34" spans="1:17" x14ac:dyDescent="0.15">
      <c r="B34" s="71">
        <v>214002</v>
      </c>
      <c r="C34" s="21" t="s">
        <v>38</v>
      </c>
      <c r="D34" s="21"/>
      <c r="E34" s="21">
        <v>8748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>
        <f t="shared" si="3"/>
        <v>8748</v>
      </c>
      <c r="Q34" s="16"/>
    </row>
    <row r="35" spans="1:17" x14ac:dyDescent="0.15">
      <c r="B35" s="71">
        <v>215001</v>
      </c>
      <c r="C35" s="21" t="s">
        <v>39</v>
      </c>
      <c r="D35" s="21"/>
      <c r="E35" s="21">
        <v>8522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/>
      <c r="P35" s="21">
        <f t="shared" si="3"/>
        <v>8522</v>
      </c>
      <c r="Q35" s="16"/>
    </row>
    <row r="36" spans="1:17" ht="13.5" customHeight="1" x14ac:dyDescent="0.15">
      <c r="A36" s="15"/>
      <c r="B36" s="71">
        <v>216001</v>
      </c>
      <c r="C36" s="21" t="s">
        <v>40</v>
      </c>
      <c r="D36" s="21"/>
      <c r="E36" s="21">
        <v>2252974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/>
      <c r="P36" s="21">
        <f t="shared" si="3"/>
        <v>2252974</v>
      </c>
      <c r="Q36" s="16"/>
    </row>
    <row r="37" spans="1:17" x14ac:dyDescent="0.15">
      <c r="B37" s="71">
        <v>217001</v>
      </c>
      <c r="C37" s="21" t="s">
        <v>41</v>
      </c>
      <c r="D37" s="21"/>
      <c r="E37" s="21">
        <v>56137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f t="shared" si="3"/>
        <v>56137</v>
      </c>
      <c r="Q37" s="16"/>
    </row>
    <row r="38" spans="1:17" x14ac:dyDescent="0.15">
      <c r="B38" s="71">
        <v>218002</v>
      </c>
      <c r="C38" s="21" t="s">
        <v>42</v>
      </c>
      <c r="D38" s="21"/>
      <c r="E38" s="21">
        <v>6000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>
        <f t="shared" si="3"/>
        <v>6000</v>
      </c>
      <c r="Q38" s="16"/>
    </row>
    <row r="39" spans="1:17" x14ac:dyDescent="0.15">
      <c r="B39" s="71">
        <v>221001</v>
      </c>
      <c r="C39" s="21" t="s">
        <v>43</v>
      </c>
      <c r="D39" s="26"/>
      <c r="E39" s="26">
        <v>9246</v>
      </c>
      <c r="F39" s="26">
        <v>9246</v>
      </c>
      <c r="G39" s="26">
        <v>9246</v>
      </c>
      <c r="H39" s="26">
        <v>9246</v>
      </c>
      <c r="I39" s="26">
        <v>9245</v>
      </c>
      <c r="J39" s="26">
        <v>9245</v>
      </c>
      <c r="K39" s="26">
        <v>9245</v>
      </c>
      <c r="L39" s="26">
        <v>9245</v>
      </c>
      <c r="M39" s="26">
        <v>9245</v>
      </c>
      <c r="N39" s="26">
        <v>9245</v>
      </c>
      <c r="O39" s="26"/>
      <c r="P39" s="21">
        <f>SUM(D39:O39)</f>
        <v>92454</v>
      </c>
      <c r="Q39" s="16"/>
    </row>
    <row r="40" spans="1:17" x14ac:dyDescent="0.15">
      <c r="B40" s="71">
        <v>221002</v>
      </c>
      <c r="C40" s="21" t="s">
        <v>119</v>
      </c>
      <c r="D40" s="21"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f t="shared" si="3"/>
        <v>0</v>
      </c>
      <c r="Q40" s="16"/>
    </row>
    <row r="41" spans="1:17" x14ac:dyDescent="0.15">
      <c r="B41" s="71">
        <v>221006</v>
      </c>
      <c r="C41" s="21" t="s">
        <v>44</v>
      </c>
      <c r="D41" s="21">
        <v>0</v>
      </c>
      <c r="E41" s="21">
        <v>32139</v>
      </c>
      <c r="F41" s="21">
        <v>32139</v>
      </c>
      <c r="G41" s="21">
        <v>32139</v>
      </c>
      <c r="H41" s="21">
        <v>32139</v>
      </c>
      <c r="I41" s="21">
        <v>32139</v>
      </c>
      <c r="J41" s="21">
        <v>32138</v>
      </c>
      <c r="K41" s="21">
        <v>32138</v>
      </c>
      <c r="L41" s="21">
        <v>32138</v>
      </c>
      <c r="M41" s="21">
        <v>32138</v>
      </c>
      <c r="N41" s="21">
        <v>32138</v>
      </c>
      <c r="O41" s="21"/>
      <c r="P41" s="21">
        <f>SUM(D41:O41)</f>
        <v>321385</v>
      </c>
      <c r="Q41" s="16"/>
    </row>
    <row r="42" spans="1:17" x14ac:dyDescent="0.15">
      <c r="B42" s="71">
        <v>223001</v>
      </c>
      <c r="C42" s="21" t="s">
        <v>45</v>
      </c>
      <c r="D42" s="26"/>
      <c r="E42" s="26">
        <v>5000</v>
      </c>
      <c r="F42" s="26">
        <v>5000</v>
      </c>
      <c r="G42" s="26">
        <v>5000</v>
      </c>
      <c r="H42" s="26">
        <v>5000</v>
      </c>
      <c r="I42" s="26">
        <v>5000</v>
      </c>
      <c r="J42" s="26">
        <v>5000</v>
      </c>
      <c r="K42" s="26">
        <v>5000</v>
      </c>
      <c r="L42" s="26">
        <v>5000</v>
      </c>
      <c r="M42" s="26">
        <v>5000</v>
      </c>
      <c r="N42" s="26">
        <v>5000</v>
      </c>
      <c r="O42" s="26"/>
      <c r="P42" s="21">
        <f t="shared" si="3"/>
        <v>50000</v>
      </c>
      <c r="Q42" s="16"/>
    </row>
    <row r="43" spans="1:17" x14ac:dyDescent="0.15">
      <c r="B43" s="71">
        <v>241001</v>
      </c>
      <c r="C43" s="21" t="s">
        <v>46</v>
      </c>
      <c r="D43" s="26"/>
      <c r="E43" s="26">
        <v>13318</v>
      </c>
      <c r="F43" s="26">
        <v>13318</v>
      </c>
      <c r="G43" s="26">
        <v>13318</v>
      </c>
      <c r="H43" s="26">
        <v>13318</v>
      </c>
      <c r="I43" s="26">
        <v>13318</v>
      </c>
      <c r="J43" s="26">
        <v>13318</v>
      </c>
      <c r="K43" s="26">
        <v>13318</v>
      </c>
      <c r="L43" s="26">
        <v>13318</v>
      </c>
      <c r="M43" s="26">
        <v>13318</v>
      </c>
      <c r="N43" s="26">
        <v>13318</v>
      </c>
      <c r="O43" s="26"/>
      <c r="P43" s="21">
        <f t="shared" si="3"/>
        <v>133180</v>
      </c>
      <c r="Q43" s="16"/>
    </row>
    <row r="44" spans="1:17" x14ac:dyDescent="0.15">
      <c r="B44" s="71">
        <v>242001</v>
      </c>
      <c r="C44" s="21" t="s">
        <v>47</v>
      </c>
      <c r="D44" s="26"/>
      <c r="E44" s="26">
        <v>3500</v>
      </c>
      <c r="F44" s="26">
        <v>3500</v>
      </c>
      <c r="G44" s="26">
        <v>3500</v>
      </c>
      <c r="H44" s="26">
        <v>3500</v>
      </c>
      <c r="I44" s="26">
        <v>3500</v>
      </c>
      <c r="J44" s="26">
        <v>3500</v>
      </c>
      <c r="K44" s="26">
        <v>3500</v>
      </c>
      <c r="L44" s="26">
        <v>3500</v>
      </c>
      <c r="M44" s="26">
        <v>3500</v>
      </c>
      <c r="N44" s="26">
        <v>3497</v>
      </c>
      <c r="O44" s="26"/>
      <c r="P44" s="21">
        <f t="shared" si="3"/>
        <v>34997</v>
      </c>
      <c r="Q44" s="16"/>
    </row>
    <row r="45" spans="1:17" x14ac:dyDescent="0.15">
      <c r="B45" s="71">
        <v>243001</v>
      </c>
      <c r="C45" s="21" t="s">
        <v>48</v>
      </c>
      <c r="D45" s="26"/>
      <c r="E45" s="26">
        <v>2935</v>
      </c>
      <c r="F45" s="26">
        <v>2935</v>
      </c>
      <c r="G45" s="26">
        <v>2935</v>
      </c>
      <c r="H45" s="26">
        <v>2935</v>
      </c>
      <c r="I45" s="26">
        <v>2935</v>
      </c>
      <c r="J45" s="26">
        <v>2935</v>
      </c>
      <c r="K45" s="26">
        <v>2935</v>
      </c>
      <c r="L45" s="26">
        <v>2935</v>
      </c>
      <c r="M45" s="26">
        <v>2935</v>
      </c>
      <c r="N45" s="26">
        <v>2935</v>
      </c>
      <c r="O45" s="26"/>
      <c r="P45" s="21">
        <f t="shared" si="3"/>
        <v>29350</v>
      </c>
      <c r="Q45" s="16"/>
    </row>
    <row r="46" spans="1:17" x14ac:dyDescent="0.15">
      <c r="B46" s="71">
        <v>244001</v>
      </c>
      <c r="C46" s="21" t="s">
        <v>49</v>
      </c>
      <c r="D46" s="26"/>
      <c r="E46" s="26">
        <v>10960</v>
      </c>
      <c r="F46" s="26">
        <v>10960</v>
      </c>
      <c r="G46" s="26">
        <v>10960</v>
      </c>
      <c r="H46" s="26">
        <v>10960</v>
      </c>
      <c r="I46" s="26">
        <v>10960</v>
      </c>
      <c r="J46" s="26">
        <v>10960</v>
      </c>
      <c r="K46" s="26">
        <v>10960</v>
      </c>
      <c r="L46" s="26">
        <v>10960</v>
      </c>
      <c r="M46" s="26">
        <v>10960</v>
      </c>
      <c r="N46" s="26">
        <v>10960</v>
      </c>
      <c r="O46" s="26"/>
      <c r="P46" s="21">
        <f t="shared" si="3"/>
        <v>109600</v>
      </c>
      <c r="Q46" s="16"/>
    </row>
    <row r="47" spans="1:17" x14ac:dyDescent="0.15">
      <c r="B47" s="71">
        <v>246001</v>
      </c>
      <c r="C47" s="21" t="s">
        <v>50</v>
      </c>
      <c r="D47" s="26"/>
      <c r="E47" s="26">
        <v>50981</v>
      </c>
      <c r="F47" s="26">
        <v>50981</v>
      </c>
      <c r="G47" s="26">
        <v>50981</v>
      </c>
      <c r="H47" s="26">
        <v>50981</v>
      </c>
      <c r="I47" s="26">
        <v>50981</v>
      </c>
      <c r="J47" s="26">
        <v>50981</v>
      </c>
      <c r="K47" s="26">
        <v>50981</v>
      </c>
      <c r="L47" s="26">
        <v>50981</v>
      </c>
      <c r="M47" s="26">
        <v>50981</v>
      </c>
      <c r="N47" s="26">
        <v>50981</v>
      </c>
      <c r="O47" s="26"/>
      <c r="P47" s="21">
        <f t="shared" si="3"/>
        <v>509810</v>
      </c>
      <c r="Q47" s="16"/>
    </row>
    <row r="48" spans="1:17" x14ac:dyDescent="0.15">
      <c r="B48" s="71">
        <v>246002</v>
      </c>
      <c r="C48" s="21" t="s">
        <v>51</v>
      </c>
      <c r="D48" s="26"/>
      <c r="E48" s="26">
        <v>1501</v>
      </c>
      <c r="F48" s="26">
        <v>1501</v>
      </c>
      <c r="G48" s="26">
        <v>1501</v>
      </c>
      <c r="H48" s="26">
        <v>1501</v>
      </c>
      <c r="I48" s="26">
        <v>1501</v>
      </c>
      <c r="J48" s="26">
        <v>1501</v>
      </c>
      <c r="K48" s="26">
        <v>1501</v>
      </c>
      <c r="L48" s="26">
        <v>1501</v>
      </c>
      <c r="M48" s="26">
        <v>1501</v>
      </c>
      <c r="N48" s="26">
        <v>1501</v>
      </c>
      <c r="O48" s="26"/>
      <c r="P48" s="21">
        <f t="shared" si="3"/>
        <v>15010</v>
      </c>
      <c r="Q48" s="16"/>
    </row>
    <row r="49" spans="1:17" x14ac:dyDescent="0.15">
      <c r="B49" s="71">
        <v>247001</v>
      </c>
      <c r="C49" s="21" t="s">
        <v>52</v>
      </c>
      <c r="D49" s="26"/>
      <c r="E49" s="26">
        <v>5332</v>
      </c>
      <c r="F49" s="26">
        <v>5332</v>
      </c>
      <c r="G49" s="26">
        <v>5332</v>
      </c>
      <c r="H49" s="26">
        <v>5332</v>
      </c>
      <c r="I49" s="26">
        <v>5332</v>
      </c>
      <c r="J49" s="26">
        <v>5332</v>
      </c>
      <c r="K49" s="26">
        <v>5332</v>
      </c>
      <c r="L49" s="26">
        <v>5332</v>
      </c>
      <c r="M49" s="26">
        <v>5332</v>
      </c>
      <c r="N49" s="26">
        <v>5332</v>
      </c>
      <c r="O49" s="26"/>
      <c r="P49" s="21">
        <f t="shared" si="3"/>
        <v>53320</v>
      </c>
      <c r="Q49" s="16"/>
    </row>
    <row r="50" spans="1:17" x14ac:dyDescent="0.15">
      <c r="B50" s="71">
        <v>248001</v>
      </c>
      <c r="C50" s="21" t="s">
        <v>53</v>
      </c>
      <c r="D50" s="26"/>
      <c r="E50" s="26">
        <v>10393</v>
      </c>
      <c r="F50" s="26">
        <v>10393</v>
      </c>
      <c r="G50" s="26">
        <v>10393</v>
      </c>
      <c r="H50" s="26">
        <v>10393</v>
      </c>
      <c r="I50" s="26">
        <v>10393</v>
      </c>
      <c r="J50" s="26">
        <v>10393</v>
      </c>
      <c r="K50" s="26">
        <v>10393</v>
      </c>
      <c r="L50" s="26">
        <v>10393</v>
      </c>
      <c r="M50" s="26">
        <v>10393</v>
      </c>
      <c r="N50" s="26">
        <v>10393</v>
      </c>
      <c r="O50" s="26"/>
      <c r="P50" s="21">
        <f t="shared" si="3"/>
        <v>103930</v>
      </c>
      <c r="Q50" s="16"/>
    </row>
    <row r="51" spans="1:17" x14ac:dyDescent="0.15">
      <c r="B51" s="71">
        <v>249001</v>
      </c>
      <c r="C51" s="21" t="s">
        <v>54</v>
      </c>
      <c r="D51" s="26"/>
      <c r="E51" s="26">
        <v>1337</v>
      </c>
      <c r="F51" s="26">
        <v>1337</v>
      </c>
      <c r="G51" s="26">
        <v>1337</v>
      </c>
      <c r="H51" s="26">
        <v>1337</v>
      </c>
      <c r="I51" s="26">
        <v>1337</v>
      </c>
      <c r="J51" s="26">
        <v>1337</v>
      </c>
      <c r="K51" s="26">
        <v>1337</v>
      </c>
      <c r="L51" s="26">
        <v>1337</v>
      </c>
      <c r="M51" s="26">
        <v>1337</v>
      </c>
      <c r="N51" s="26">
        <v>1337</v>
      </c>
      <c r="O51" s="26"/>
      <c r="P51" s="21">
        <f t="shared" si="3"/>
        <v>13370</v>
      </c>
      <c r="Q51" s="16"/>
    </row>
    <row r="52" spans="1:17" x14ac:dyDescent="0.15">
      <c r="B52" s="71">
        <v>251001</v>
      </c>
      <c r="C52" s="21" t="s">
        <v>55</v>
      </c>
      <c r="D52" s="26"/>
      <c r="E52" s="26">
        <v>500</v>
      </c>
      <c r="F52" s="26">
        <v>500</v>
      </c>
      <c r="G52" s="26">
        <v>500</v>
      </c>
      <c r="H52" s="26">
        <v>500</v>
      </c>
      <c r="I52" s="26">
        <v>500</v>
      </c>
      <c r="J52" s="26">
        <v>500</v>
      </c>
      <c r="K52" s="26">
        <v>500</v>
      </c>
      <c r="L52" s="26">
        <v>500</v>
      </c>
      <c r="M52" s="26">
        <v>500</v>
      </c>
      <c r="N52" s="26">
        <v>500</v>
      </c>
      <c r="O52" s="26"/>
      <c r="P52" s="21">
        <f t="shared" si="3"/>
        <v>5000</v>
      </c>
      <c r="Q52" s="16"/>
    </row>
    <row r="53" spans="1:17" x14ac:dyDescent="0.15">
      <c r="B53" s="71">
        <v>252001</v>
      </c>
      <c r="C53" s="21" t="s">
        <v>56</v>
      </c>
      <c r="D53" s="26"/>
      <c r="E53" s="26">
        <v>3000</v>
      </c>
      <c r="F53" s="26">
        <v>3000</v>
      </c>
      <c r="G53" s="26">
        <v>3000</v>
      </c>
      <c r="H53" s="26">
        <v>3000</v>
      </c>
      <c r="I53" s="26">
        <v>3000</v>
      </c>
      <c r="J53" s="26">
        <v>3000</v>
      </c>
      <c r="K53" s="26">
        <v>3000</v>
      </c>
      <c r="L53" s="26">
        <v>3000</v>
      </c>
      <c r="M53" s="26">
        <v>3000</v>
      </c>
      <c r="N53" s="26">
        <v>3000</v>
      </c>
      <c r="O53" s="26"/>
      <c r="P53" s="21">
        <f t="shared" si="3"/>
        <v>30000</v>
      </c>
      <c r="Q53" s="16"/>
    </row>
    <row r="54" spans="1:17" x14ac:dyDescent="0.15">
      <c r="B54" s="71">
        <v>253001</v>
      </c>
      <c r="C54" s="21" t="s">
        <v>57</v>
      </c>
      <c r="D54" s="26"/>
      <c r="E54" s="26">
        <v>536</v>
      </c>
      <c r="F54" s="26">
        <v>536</v>
      </c>
      <c r="G54" s="26">
        <v>536</v>
      </c>
      <c r="H54" s="26">
        <v>536</v>
      </c>
      <c r="I54" s="26">
        <v>536</v>
      </c>
      <c r="J54" s="26">
        <v>536</v>
      </c>
      <c r="K54" s="26">
        <v>536</v>
      </c>
      <c r="L54" s="26">
        <v>536</v>
      </c>
      <c r="M54" s="26">
        <v>536</v>
      </c>
      <c r="N54" s="26">
        <v>536</v>
      </c>
      <c r="O54" s="26"/>
      <c r="P54" s="21">
        <f t="shared" si="3"/>
        <v>5360</v>
      </c>
      <c r="Q54" s="16"/>
    </row>
    <row r="55" spans="1:17" x14ac:dyDescent="0.15">
      <c r="B55" s="71">
        <v>256001</v>
      </c>
      <c r="C55" s="21" t="s">
        <v>58</v>
      </c>
      <c r="D55" s="26"/>
      <c r="E55" s="26">
        <v>4895</v>
      </c>
      <c r="F55" s="26">
        <v>4895</v>
      </c>
      <c r="G55" s="26">
        <v>4895</v>
      </c>
      <c r="H55" s="26">
        <v>4895</v>
      </c>
      <c r="I55" s="26">
        <v>4895</v>
      </c>
      <c r="J55" s="26">
        <v>4895</v>
      </c>
      <c r="K55" s="26">
        <v>4895</v>
      </c>
      <c r="L55" s="26">
        <v>4895</v>
      </c>
      <c r="M55" s="26">
        <v>4895</v>
      </c>
      <c r="N55" s="26">
        <v>4895</v>
      </c>
      <c r="O55" s="26"/>
      <c r="P55" s="21">
        <f t="shared" si="3"/>
        <v>48950</v>
      </c>
      <c r="Q55" s="16"/>
    </row>
    <row r="56" spans="1:17" x14ac:dyDescent="0.15">
      <c r="B56" s="71">
        <v>261001</v>
      </c>
      <c r="C56" s="21" t="s">
        <v>59</v>
      </c>
      <c r="D56" s="26"/>
      <c r="E56" s="26">
        <v>136964</v>
      </c>
      <c r="F56" s="26">
        <v>136964</v>
      </c>
      <c r="G56" s="26">
        <v>136964</v>
      </c>
      <c r="H56" s="26">
        <v>136964</v>
      </c>
      <c r="I56" s="26">
        <v>136964</v>
      </c>
      <c r="J56" s="26">
        <v>136964</v>
      </c>
      <c r="K56" s="26">
        <v>136964</v>
      </c>
      <c r="L56" s="26">
        <v>136964</v>
      </c>
      <c r="M56" s="26">
        <v>136964</v>
      </c>
      <c r="N56" s="26">
        <v>136964</v>
      </c>
      <c r="O56" s="26"/>
      <c r="P56" s="21">
        <f t="shared" si="3"/>
        <v>1369640</v>
      </c>
      <c r="Q56" s="16"/>
    </row>
    <row r="57" spans="1:17" x14ac:dyDescent="0.15">
      <c r="B57" s="71">
        <v>271001</v>
      </c>
      <c r="C57" s="21" t="s">
        <v>60</v>
      </c>
      <c r="D57" s="26"/>
      <c r="E57" s="26">
        <v>50000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/>
      <c r="P57" s="21">
        <f t="shared" si="3"/>
        <v>50000</v>
      </c>
      <c r="Q57" s="16"/>
    </row>
    <row r="58" spans="1:17" ht="13.5" customHeight="1" x14ac:dyDescent="0.15">
      <c r="A58" s="15"/>
      <c r="B58" s="71">
        <v>272001</v>
      </c>
      <c r="C58" s="21" t="s">
        <v>61</v>
      </c>
      <c r="D58" s="26"/>
      <c r="E58" s="26">
        <v>50000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/>
      <c r="P58" s="21">
        <f t="shared" si="3"/>
        <v>50000</v>
      </c>
      <c r="Q58" s="16"/>
    </row>
    <row r="59" spans="1:17" x14ac:dyDescent="0.15">
      <c r="B59" s="71">
        <v>291001</v>
      </c>
      <c r="C59" s="21" t="s">
        <v>62</v>
      </c>
      <c r="D59" s="26"/>
      <c r="E59" s="26">
        <v>6413</v>
      </c>
      <c r="F59" s="26">
        <v>6413</v>
      </c>
      <c r="G59" s="26">
        <v>6413</v>
      </c>
      <c r="H59" s="26">
        <v>6413</v>
      </c>
      <c r="I59" s="26">
        <v>6413</v>
      </c>
      <c r="J59" s="26">
        <v>6413</v>
      </c>
      <c r="K59" s="26">
        <v>6413</v>
      </c>
      <c r="L59" s="26">
        <v>6413</v>
      </c>
      <c r="M59" s="26">
        <v>6413</v>
      </c>
      <c r="N59" s="26">
        <v>6413</v>
      </c>
      <c r="O59" s="26"/>
      <c r="P59" s="21">
        <f t="shared" si="3"/>
        <v>64130</v>
      </c>
      <c r="Q59" s="16"/>
    </row>
    <row r="60" spans="1:17" x14ac:dyDescent="0.15">
      <c r="B60" s="71">
        <v>292001</v>
      </c>
      <c r="C60" s="21" t="s">
        <v>63</v>
      </c>
      <c r="D60" s="26"/>
      <c r="E60" s="26">
        <v>5926</v>
      </c>
      <c r="F60" s="26">
        <v>5926</v>
      </c>
      <c r="G60" s="26">
        <v>5926</v>
      </c>
      <c r="H60" s="26">
        <v>5926</v>
      </c>
      <c r="I60" s="26">
        <v>5926</v>
      </c>
      <c r="J60" s="26">
        <v>5926</v>
      </c>
      <c r="K60" s="26">
        <v>5926</v>
      </c>
      <c r="L60" s="26">
        <v>5926</v>
      </c>
      <c r="M60" s="26">
        <v>5926</v>
      </c>
      <c r="N60" s="26">
        <v>5926</v>
      </c>
      <c r="O60" s="26"/>
      <c r="P60" s="21">
        <f t="shared" si="3"/>
        <v>59260</v>
      </c>
      <c r="Q60" s="16"/>
    </row>
    <row r="61" spans="1:17" x14ac:dyDescent="0.15">
      <c r="B61" s="71">
        <v>293001</v>
      </c>
      <c r="C61" s="21" t="s">
        <v>64</v>
      </c>
      <c r="D61" s="26"/>
      <c r="E61" s="26">
        <v>4744</v>
      </c>
      <c r="F61" s="26">
        <v>4744</v>
      </c>
      <c r="G61" s="26">
        <v>4744</v>
      </c>
      <c r="H61" s="26">
        <v>4744</v>
      </c>
      <c r="I61" s="26">
        <v>4744</v>
      </c>
      <c r="J61" s="26">
        <v>4744</v>
      </c>
      <c r="K61" s="26">
        <v>4744</v>
      </c>
      <c r="L61" s="26">
        <v>4744</v>
      </c>
      <c r="M61" s="26">
        <v>4744</v>
      </c>
      <c r="N61" s="26">
        <v>4744</v>
      </c>
      <c r="O61" s="26"/>
      <c r="P61" s="21">
        <f t="shared" si="3"/>
        <v>47440</v>
      </c>
      <c r="Q61" s="16"/>
    </row>
    <row r="62" spans="1:17" x14ac:dyDescent="0.15">
      <c r="B62" s="71">
        <v>294001</v>
      </c>
      <c r="C62" s="21" t="s">
        <v>65</v>
      </c>
      <c r="D62" s="26"/>
      <c r="E62" s="26">
        <v>23975</v>
      </c>
      <c r="F62" s="26">
        <v>23975</v>
      </c>
      <c r="G62" s="26">
        <v>23975</v>
      </c>
      <c r="H62" s="26">
        <v>23975</v>
      </c>
      <c r="I62" s="26">
        <v>23975</v>
      </c>
      <c r="J62" s="26">
        <v>23975</v>
      </c>
      <c r="K62" s="26">
        <v>23975</v>
      </c>
      <c r="L62" s="26">
        <v>23975</v>
      </c>
      <c r="M62" s="26">
        <v>23975</v>
      </c>
      <c r="N62" s="26">
        <v>23975</v>
      </c>
      <c r="O62" s="26"/>
      <c r="P62" s="21">
        <f t="shared" si="3"/>
        <v>239750</v>
      </c>
      <c r="Q62" s="16"/>
    </row>
    <row r="63" spans="1:17" x14ac:dyDescent="0.15">
      <c r="B63" s="71">
        <v>298001</v>
      </c>
      <c r="C63" s="21" t="s">
        <v>66</v>
      </c>
      <c r="D63" s="26"/>
      <c r="E63" s="26">
        <v>8300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/>
      <c r="P63" s="21">
        <f t="shared" si="3"/>
        <v>8300</v>
      </c>
      <c r="Q63" s="16"/>
    </row>
    <row r="64" spans="1:17" x14ac:dyDescent="0.15">
      <c r="B64" s="71">
        <v>299001</v>
      </c>
      <c r="C64" s="21" t="s">
        <v>67</v>
      </c>
      <c r="D64" s="26"/>
      <c r="E64" s="26">
        <v>10280</v>
      </c>
      <c r="F64" s="26">
        <v>10280</v>
      </c>
      <c r="G64" s="26">
        <v>10280</v>
      </c>
      <c r="H64" s="26">
        <v>10280</v>
      </c>
      <c r="I64" s="26">
        <v>10280</v>
      </c>
      <c r="J64" s="26">
        <v>10280</v>
      </c>
      <c r="K64" s="26">
        <v>10280</v>
      </c>
      <c r="L64" s="26">
        <v>10280</v>
      </c>
      <c r="M64" s="26">
        <v>10280</v>
      </c>
      <c r="N64" s="26">
        <v>10280</v>
      </c>
      <c r="O64" s="26"/>
      <c r="P64" s="21">
        <f t="shared" si="3"/>
        <v>102800</v>
      </c>
      <c r="Q64" s="16"/>
    </row>
    <row r="65" spans="2:17" x14ac:dyDescent="0.15">
      <c r="B65" s="71"/>
      <c r="C65" s="21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  <c r="P65" s="21">
        <f t="shared" si="3"/>
        <v>0</v>
      </c>
      <c r="Q65" s="16"/>
    </row>
    <row r="66" spans="2:17" x14ac:dyDescent="0.15">
      <c r="B66" s="71"/>
      <c r="C66" s="21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/>
      <c r="P66" s="21">
        <f t="shared" si="3"/>
        <v>0</v>
      </c>
      <c r="Q66" s="16"/>
    </row>
    <row r="67" spans="2:17" s="11" customFormat="1" x14ac:dyDescent="0.15">
      <c r="B67" s="76">
        <v>300000</v>
      </c>
      <c r="C67" s="23" t="s">
        <v>68</v>
      </c>
      <c r="D67" s="28">
        <f>SUM(D68:D110)</f>
        <v>11304471</v>
      </c>
      <c r="E67" s="28">
        <f t="shared" ref="E67:N67" si="4">SUM(E68:E110)</f>
        <v>12762126</v>
      </c>
      <c r="F67" s="28">
        <f t="shared" si="4"/>
        <v>11444659</v>
      </c>
      <c r="G67" s="28">
        <f t="shared" si="4"/>
        <v>11444659</v>
      </c>
      <c r="H67" s="28">
        <f t="shared" si="4"/>
        <v>11444659</v>
      </c>
      <c r="I67" s="28">
        <f t="shared" si="4"/>
        <v>11444659</v>
      </c>
      <c r="J67" s="28">
        <f t="shared" si="4"/>
        <v>11444659</v>
      </c>
      <c r="K67" s="28">
        <f t="shared" si="4"/>
        <v>11444643</v>
      </c>
      <c r="L67" s="28">
        <f t="shared" si="4"/>
        <v>11444643</v>
      </c>
      <c r="M67" s="28">
        <f t="shared" si="4"/>
        <v>11444642</v>
      </c>
      <c r="N67" s="28">
        <f t="shared" si="4"/>
        <v>11444652</v>
      </c>
      <c r="O67" s="28">
        <f t="shared" ref="O67" si="5">SUM(O68:O110)</f>
        <v>8748825</v>
      </c>
      <c r="P67" s="23">
        <f t="shared" si="3"/>
        <v>135817297</v>
      </c>
      <c r="Q67" s="16"/>
    </row>
    <row r="68" spans="2:17" x14ac:dyDescent="0.15">
      <c r="B68" s="71">
        <v>311001</v>
      </c>
      <c r="C68" s="21" t="s">
        <v>69</v>
      </c>
      <c r="D68" s="26">
        <v>494516</v>
      </c>
      <c r="E68" s="26">
        <v>494516</v>
      </c>
      <c r="F68" s="26">
        <v>494516</v>
      </c>
      <c r="G68" s="26">
        <v>494516</v>
      </c>
      <c r="H68" s="26">
        <v>494516</v>
      </c>
      <c r="I68" s="26">
        <v>494516</v>
      </c>
      <c r="J68" s="26">
        <v>494516</v>
      </c>
      <c r="K68" s="26">
        <v>494516</v>
      </c>
      <c r="L68" s="26">
        <v>494516</v>
      </c>
      <c r="M68" s="26">
        <v>494516</v>
      </c>
      <c r="N68" s="26">
        <v>494516</v>
      </c>
      <c r="O68" s="26"/>
      <c r="P68" s="21">
        <f t="shared" si="3"/>
        <v>5439676</v>
      </c>
      <c r="Q68" s="16"/>
    </row>
    <row r="69" spans="2:17" x14ac:dyDescent="0.15">
      <c r="B69" s="71">
        <v>313001</v>
      </c>
      <c r="C69" s="21" t="s">
        <v>70</v>
      </c>
      <c r="D69" s="26">
        <v>59480</v>
      </c>
      <c r="E69" s="26">
        <v>59480</v>
      </c>
      <c r="F69" s="26">
        <v>59480</v>
      </c>
      <c r="G69" s="26">
        <v>59480</v>
      </c>
      <c r="H69" s="26">
        <v>59480</v>
      </c>
      <c r="I69" s="26">
        <v>59480</v>
      </c>
      <c r="J69" s="26">
        <v>59480</v>
      </c>
      <c r="K69" s="26">
        <v>59480</v>
      </c>
      <c r="L69" s="26">
        <v>59480</v>
      </c>
      <c r="M69" s="26">
        <v>59480</v>
      </c>
      <c r="N69" s="26">
        <v>59480</v>
      </c>
      <c r="O69" s="26"/>
      <c r="P69" s="21">
        <f t="shared" si="3"/>
        <v>654280</v>
      </c>
      <c r="Q69" s="16"/>
    </row>
    <row r="70" spans="2:17" x14ac:dyDescent="0.15">
      <c r="B70" s="71">
        <v>314001</v>
      </c>
      <c r="C70" s="21" t="s">
        <v>71</v>
      </c>
      <c r="D70" s="26">
        <v>36785</v>
      </c>
      <c r="E70" s="26">
        <v>36785</v>
      </c>
      <c r="F70" s="26">
        <v>36785</v>
      </c>
      <c r="G70" s="26">
        <v>36785</v>
      </c>
      <c r="H70" s="26">
        <v>36785</v>
      </c>
      <c r="I70" s="26">
        <v>36785</v>
      </c>
      <c r="J70" s="26">
        <v>36785</v>
      </c>
      <c r="K70" s="26">
        <v>36785</v>
      </c>
      <c r="L70" s="26">
        <v>36785</v>
      </c>
      <c r="M70" s="26">
        <v>36785</v>
      </c>
      <c r="N70" s="26">
        <v>36785</v>
      </c>
      <c r="O70" s="26"/>
      <c r="P70" s="21">
        <f t="shared" si="3"/>
        <v>404635</v>
      </c>
      <c r="Q70" s="16"/>
    </row>
    <row r="71" spans="2:17" x14ac:dyDescent="0.15">
      <c r="B71" s="71">
        <v>315001</v>
      </c>
      <c r="C71" s="21" t="s">
        <v>72</v>
      </c>
      <c r="D71" s="26">
        <v>1532</v>
      </c>
      <c r="E71" s="26">
        <v>1532</v>
      </c>
      <c r="F71" s="26">
        <v>1532</v>
      </c>
      <c r="G71" s="26">
        <v>1532</v>
      </c>
      <c r="H71" s="26">
        <v>1532</v>
      </c>
      <c r="I71" s="26">
        <v>1532</v>
      </c>
      <c r="J71" s="26">
        <v>1532</v>
      </c>
      <c r="K71" s="26">
        <v>1532</v>
      </c>
      <c r="L71" s="26">
        <v>1532</v>
      </c>
      <c r="M71" s="26">
        <v>1532</v>
      </c>
      <c r="N71" s="26">
        <v>1532</v>
      </c>
      <c r="O71" s="26"/>
      <c r="P71" s="21">
        <f t="shared" si="3"/>
        <v>16852</v>
      </c>
      <c r="Q71" s="16"/>
    </row>
    <row r="72" spans="2:17" x14ac:dyDescent="0.15">
      <c r="B72" s="71">
        <v>316001</v>
      </c>
      <c r="C72" s="21" t="s">
        <v>73</v>
      </c>
      <c r="D72" s="26">
        <v>1188</v>
      </c>
      <c r="E72" s="26">
        <v>1188</v>
      </c>
      <c r="F72" s="26">
        <v>1188</v>
      </c>
      <c r="G72" s="26">
        <v>1188</v>
      </c>
      <c r="H72" s="26">
        <v>1188</v>
      </c>
      <c r="I72" s="26">
        <v>1188</v>
      </c>
      <c r="J72" s="26">
        <v>1188</v>
      </c>
      <c r="K72" s="26">
        <v>1188</v>
      </c>
      <c r="L72" s="26">
        <v>1188</v>
      </c>
      <c r="M72" s="26">
        <v>1188</v>
      </c>
      <c r="N72" s="26">
        <v>1188</v>
      </c>
      <c r="O72" s="26"/>
      <c r="P72" s="21">
        <f t="shared" si="3"/>
        <v>13068</v>
      </c>
      <c r="Q72" s="16"/>
    </row>
    <row r="73" spans="2:17" x14ac:dyDescent="0.15">
      <c r="B73" s="71">
        <v>317001</v>
      </c>
      <c r="C73" s="24" t="s">
        <v>74</v>
      </c>
      <c r="D73" s="26">
        <v>403689</v>
      </c>
      <c r="E73" s="26">
        <v>403689</v>
      </c>
      <c r="F73" s="26">
        <v>403689</v>
      </c>
      <c r="G73" s="26">
        <v>403689</v>
      </c>
      <c r="H73" s="26">
        <v>403689</v>
      </c>
      <c r="I73" s="26">
        <v>403689</v>
      </c>
      <c r="J73" s="26">
        <v>403689</v>
      </c>
      <c r="K73" s="26">
        <v>403689</v>
      </c>
      <c r="L73" s="26">
        <v>403689</v>
      </c>
      <c r="M73" s="26">
        <v>403689</v>
      </c>
      <c r="N73" s="26">
        <v>403689</v>
      </c>
      <c r="O73" s="26"/>
      <c r="P73" s="21">
        <f t="shared" si="3"/>
        <v>4440579</v>
      </c>
      <c r="Q73" s="16"/>
    </row>
    <row r="74" spans="2:17" x14ac:dyDescent="0.15">
      <c r="B74" s="71">
        <v>318001</v>
      </c>
      <c r="C74" s="21" t="s">
        <v>75</v>
      </c>
      <c r="D74" s="26">
        <v>73728</v>
      </c>
      <c r="E74" s="26">
        <v>73728</v>
      </c>
      <c r="F74" s="26">
        <v>73728</v>
      </c>
      <c r="G74" s="26">
        <v>73728</v>
      </c>
      <c r="H74" s="26">
        <v>73728</v>
      </c>
      <c r="I74" s="26">
        <v>73728</v>
      </c>
      <c r="J74" s="26">
        <v>73728</v>
      </c>
      <c r="K74" s="26">
        <v>73728</v>
      </c>
      <c r="L74" s="26">
        <v>73728</v>
      </c>
      <c r="M74" s="26">
        <v>73728</v>
      </c>
      <c r="N74" s="26">
        <v>73728</v>
      </c>
      <c r="O74" s="26"/>
      <c r="P74" s="21">
        <f t="shared" si="3"/>
        <v>811008</v>
      </c>
      <c r="Q74" s="16"/>
    </row>
    <row r="75" spans="2:17" x14ac:dyDescent="0.15">
      <c r="B75" s="71">
        <v>322001</v>
      </c>
      <c r="C75" s="21" t="s">
        <v>76</v>
      </c>
      <c r="D75" s="26">
        <v>195547</v>
      </c>
      <c r="E75" s="26">
        <v>195547</v>
      </c>
      <c r="F75" s="26">
        <v>195547</v>
      </c>
      <c r="G75" s="26">
        <v>195547</v>
      </c>
      <c r="H75" s="26">
        <v>195547</v>
      </c>
      <c r="I75" s="26">
        <v>195547</v>
      </c>
      <c r="J75" s="26">
        <v>195547</v>
      </c>
      <c r="K75" s="26">
        <v>195547</v>
      </c>
      <c r="L75" s="26">
        <v>195547</v>
      </c>
      <c r="M75" s="26">
        <v>195547</v>
      </c>
      <c r="N75" s="26">
        <v>195547</v>
      </c>
      <c r="O75" s="26"/>
      <c r="P75" s="21">
        <f t="shared" si="3"/>
        <v>2151017</v>
      </c>
      <c r="Q75" s="16"/>
    </row>
    <row r="76" spans="2:17" x14ac:dyDescent="0.15">
      <c r="B76" s="71">
        <v>325001</v>
      </c>
      <c r="C76" s="21" t="s">
        <v>77</v>
      </c>
      <c r="D76" s="26">
        <v>0</v>
      </c>
      <c r="E76" s="26">
        <v>25000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/>
      <c r="P76" s="21">
        <f t="shared" si="3"/>
        <v>25000</v>
      </c>
      <c r="Q76" s="16"/>
    </row>
    <row r="77" spans="2:17" x14ac:dyDescent="0.15">
      <c r="B77" s="71">
        <v>326001</v>
      </c>
      <c r="C77" s="21" t="s">
        <v>78</v>
      </c>
      <c r="D77" s="26">
        <v>0</v>
      </c>
      <c r="E77" s="26">
        <v>4044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/>
      <c r="P77" s="21">
        <f t="shared" si="3"/>
        <v>4044</v>
      </c>
      <c r="Q77" s="16"/>
    </row>
    <row r="78" spans="2:17" x14ac:dyDescent="0.15">
      <c r="B78" s="71">
        <v>327001</v>
      </c>
      <c r="C78" s="21" t="s">
        <v>79</v>
      </c>
      <c r="D78" s="26">
        <v>0</v>
      </c>
      <c r="E78" s="26">
        <v>1122000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/>
      <c r="P78" s="21">
        <f t="shared" si="3"/>
        <v>1122000</v>
      </c>
      <c r="Q78" s="16"/>
    </row>
    <row r="79" spans="2:17" x14ac:dyDescent="0.15">
      <c r="B79" s="71">
        <v>329001</v>
      </c>
      <c r="C79" s="21" t="s">
        <v>80</v>
      </c>
      <c r="D79" s="26">
        <v>0</v>
      </c>
      <c r="E79" s="26">
        <v>20590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/>
      <c r="P79" s="21">
        <f t="shared" si="3"/>
        <v>20590</v>
      </c>
      <c r="Q79" s="16"/>
    </row>
    <row r="80" spans="2:17" x14ac:dyDescent="0.15">
      <c r="B80" s="71">
        <v>331001</v>
      </c>
      <c r="C80" s="21" t="s">
        <v>81</v>
      </c>
      <c r="D80" s="26">
        <v>0</v>
      </c>
      <c r="E80" s="26">
        <v>20000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/>
      <c r="P80" s="21">
        <f t="shared" si="3"/>
        <v>20000</v>
      </c>
      <c r="Q80" s="16"/>
    </row>
    <row r="81" spans="2:17" x14ac:dyDescent="0.15">
      <c r="B81" s="71">
        <v>331002</v>
      </c>
      <c r="C81" s="21" t="s">
        <v>82</v>
      </c>
      <c r="D81" s="26">
        <v>0</v>
      </c>
      <c r="E81" s="26">
        <v>30000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/>
      <c r="P81" s="21">
        <f t="shared" si="3"/>
        <v>30000</v>
      </c>
      <c r="Q81" s="16"/>
    </row>
    <row r="82" spans="2:17" x14ac:dyDescent="0.15">
      <c r="B82" s="71">
        <v>331003</v>
      </c>
      <c r="C82" s="21" t="s">
        <v>83</v>
      </c>
      <c r="D82" s="26">
        <v>0</v>
      </c>
      <c r="E82" s="26">
        <v>29073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/>
      <c r="P82" s="21">
        <f t="shared" si="3"/>
        <v>29073</v>
      </c>
      <c r="Q82" s="16"/>
    </row>
    <row r="83" spans="2:17" x14ac:dyDescent="0.15">
      <c r="B83" s="71">
        <v>332001</v>
      </c>
      <c r="C83" s="21" t="s">
        <v>84</v>
      </c>
      <c r="D83" s="26">
        <v>0</v>
      </c>
      <c r="E83" s="26">
        <v>41760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/>
      <c r="P83" s="21">
        <f t="shared" si="3"/>
        <v>41760</v>
      </c>
      <c r="Q83" s="16"/>
    </row>
    <row r="84" spans="2:17" x14ac:dyDescent="0.15">
      <c r="B84" s="71">
        <v>333001</v>
      </c>
      <c r="C84" s="21" t="s">
        <v>85</v>
      </c>
      <c r="D84" s="26">
        <v>0</v>
      </c>
      <c r="E84" s="26">
        <v>124693</v>
      </c>
      <c r="F84" s="26">
        <v>124693</v>
      </c>
      <c r="G84" s="26">
        <v>124693</v>
      </c>
      <c r="H84" s="26">
        <v>124693</v>
      </c>
      <c r="I84" s="26">
        <v>124693</v>
      </c>
      <c r="J84" s="26">
        <v>124693</v>
      </c>
      <c r="K84" s="26">
        <v>124693</v>
      </c>
      <c r="L84" s="26">
        <v>124693</v>
      </c>
      <c r="M84" s="26">
        <v>124693</v>
      </c>
      <c r="N84" s="26">
        <v>124693</v>
      </c>
      <c r="O84" s="26"/>
      <c r="P84" s="21">
        <f t="shared" si="3"/>
        <v>1246930</v>
      </c>
      <c r="Q84" s="16"/>
    </row>
    <row r="85" spans="2:17" x14ac:dyDescent="0.15">
      <c r="B85" s="71">
        <v>334001</v>
      </c>
      <c r="C85" s="21" t="s">
        <v>86</v>
      </c>
      <c r="D85" s="26">
        <v>0</v>
      </c>
      <c r="E85" s="26">
        <v>30415</v>
      </c>
      <c r="F85" s="26">
        <v>30415</v>
      </c>
      <c r="G85" s="26">
        <v>30415</v>
      </c>
      <c r="H85" s="26">
        <v>30415</v>
      </c>
      <c r="I85" s="26">
        <v>30415</v>
      </c>
      <c r="J85" s="26">
        <v>30415</v>
      </c>
      <c r="K85" s="26">
        <v>30415</v>
      </c>
      <c r="L85" s="26">
        <v>30415</v>
      </c>
      <c r="M85" s="26">
        <v>30414</v>
      </c>
      <c r="N85" s="26">
        <v>30414</v>
      </c>
      <c r="O85" s="26"/>
      <c r="P85" s="21">
        <f t="shared" si="3"/>
        <v>304148</v>
      </c>
      <c r="Q85" s="16"/>
    </row>
    <row r="86" spans="2:17" x14ac:dyDescent="0.15">
      <c r="B86" s="71">
        <v>336001</v>
      </c>
      <c r="C86" s="21" t="s">
        <v>87</v>
      </c>
      <c r="D86" s="26">
        <v>286363</v>
      </c>
      <c r="E86" s="26">
        <v>286363</v>
      </c>
      <c r="F86" s="26">
        <v>286363</v>
      </c>
      <c r="G86" s="26">
        <v>286363</v>
      </c>
      <c r="H86" s="26">
        <v>286363</v>
      </c>
      <c r="I86" s="26">
        <v>286363</v>
      </c>
      <c r="J86" s="26">
        <v>286363</v>
      </c>
      <c r="K86" s="26">
        <v>286363</v>
      </c>
      <c r="L86" s="26">
        <v>286363</v>
      </c>
      <c r="M86" s="26">
        <v>286363</v>
      </c>
      <c r="N86" s="26">
        <v>286363</v>
      </c>
      <c r="O86" s="26"/>
      <c r="P86" s="21">
        <f t="shared" si="3"/>
        <v>3149993</v>
      </c>
      <c r="Q86" s="16"/>
    </row>
    <row r="87" spans="2:17" x14ac:dyDescent="0.15">
      <c r="B87" s="71">
        <v>338001</v>
      </c>
      <c r="C87" s="21" t="s">
        <v>88</v>
      </c>
      <c r="D87" s="26">
        <v>524050</v>
      </c>
      <c r="E87" s="26">
        <v>524050</v>
      </c>
      <c r="F87" s="26">
        <v>524050</v>
      </c>
      <c r="G87" s="26">
        <v>524050</v>
      </c>
      <c r="H87" s="26">
        <v>524050</v>
      </c>
      <c r="I87" s="26">
        <v>524050</v>
      </c>
      <c r="J87" s="26">
        <v>524050</v>
      </c>
      <c r="K87" s="26">
        <v>524050</v>
      </c>
      <c r="L87" s="26">
        <v>524050</v>
      </c>
      <c r="M87" s="26">
        <v>524050</v>
      </c>
      <c r="N87" s="26">
        <v>524050</v>
      </c>
      <c r="O87" s="26"/>
      <c r="P87" s="21">
        <f t="shared" si="3"/>
        <v>5764550</v>
      </c>
      <c r="Q87" s="16"/>
    </row>
    <row r="88" spans="2:17" x14ac:dyDescent="0.15">
      <c r="B88" s="71">
        <v>341001</v>
      </c>
      <c r="C88" s="21" t="s">
        <v>89</v>
      </c>
      <c r="D88" s="26">
        <v>753</v>
      </c>
      <c r="E88" s="26">
        <v>753</v>
      </c>
      <c r="F88" s="26">
        <v>753</v>
      </c>
      <c r="G88" s="26">
        <v>753</v>
      </c>
      <c r="H88" s="26">
        <v>753</v>
      </c>
      <c r="I88" s="26">
        <v>753</v>
      </c>
      <c r="J88" s="26">
        <v>753</v>
      </c>
      <c r="K88" s="26">
        <v>753</v>
      </c>
      <c r="L88" s="26">
        <v>753</v>
      </c>
      <c r="M88" s="26">
        <v>753</v>
      </c>
      <c r="N88" s="26">
        <v>753</v>
      </c>
      <c r="O88" s="26"/>
      <c r="P88" s="21">
        <f t="shared" si="3"/>
        <v>8283</v>
      </c>
      <c r="Q88" s="16"/>
    </row>
    <row r="89" spans="2:17" x14ac:dyDescent="0.15">
      <c r="B89" s="71">
        <v>345001</v>
      </c>
      <c r="C89" s="21" t="s">
        <v>90</v>
      </c>
      <c r="D89" s="26">
        <v>478033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/>
      <c r="P89" s="21">
        <f t="shared" si="3"/>
        <v>478033</v>
      </c>
      <c r="Q89" s="16"/>
    </row>
    <row r="90" spans="2:17" x14ac:dyDescent="0.15">
      <c r="B90" s="71">
        <v>351001</v>
      </c>
      <c r="C90" s="21" t="s">
        <v>91</v>
      </c>
      <c r="D90" s="26">
        <v>0</v>
      </c>
      <c r="E90" s="26">
        <v>50124</v>
      </c>
      <c r="F90" s="26">
        <v>50124</v>
      </c>
      <c r="G90" s="26">
        <v>50124</v>
      </c>
      <c r="H90" s="26">
        <v>50124</v>
      </c>
      <c r="I90" s="26">
        <v>50124</v>
      </c>
      <c r="J90" s="26">
        <v>50124</v>
      </c>
      <c r="K90" s="26">
        <v>50124</v>
      </c>
      <c r="L90" s="26">
        <v>50124</v>
      </c>
      <c r="M90" s="26">
        <v>50124</v>
      </c>
      <c r="N90" s="26">
        <v>50124</v>
      </c>
      <c r="O90" s="26"/>
      <c r="P90" s="21">
        <f t="shared" si="3"/>
        <v>501240</v>
      </c>
      <c r="Q90" s="16"/>
    </row>
    <row r="91" spans="2:17" x14ac:dyDescent="0.15">
      <c r="B91" s="71">
        <v>352001</v>
      </c>
      <c r="C91" s="21" t="s">
        <v>92</v>
      </c>
      <c r="D91" s="26">
        <v>0</v>
      </c>
      <c r="E91" s="26">
        <v>6617</v>
      </c>
      <c r="F91" s="26">
        <v>6617</v>
      </c>
      <c r="G91" s="26">
        <v>6617</v>
      </c>
      <c r="H91" s="26">
        <v>6617</v>
      </c>
      <c r="I91" s="26">
        <v>6617</v>
      </c>
      <c r="J91" s="26">
        <v>6617</v>
      </c>
      <c r="K91" s="26">
        <v>6617</v>
      </c>
      <c r="L91" s="26">
        <v>6617</v>
      </c>
      <c r="M91" s="26">
        <v>6617</v>
      </c>
      <c r="N91" s="26">
        <v>6617</v>
      </c>
      <c r="O91" s="26"/>
      <c r="P91" s="21">
        <f t="shared" si="3"/>
        <v>66170</v>
      </c>
      <c r="Q91" s="16"/>
    </row>
    <row r="92" spans="2:17" x14ac:dyDescent="0.15">
      <c r="B92" s="71">
        <v>353001</v>
      </c>
      <c r="C92" s="21" t="s">
        <v>93</v>
      </c>
      <c r="D92" s="26">
        <v>0</v>
      </c>
      <c r="E92" s="26">
        <v>25397</v>
      </c>
      <c r="F92" s="26">
        <v>25397</v>
      </c>
      <c r="G92" s="26">
        <v>25397</v>
      </c>
      <c r="H92" s="26">
        <v>25397</v>
      </c>
      <c r="I92" s="26">
        <v>25397</v>
      </c>
      <c r="J92" s="26">
        <v>25397</v>
      </c>
      <c r="K92" s="26">
        <v>25397</v>
      </c>
      <c r="L92" s="26">
        <v>25397</v>
      </c>
      <c r="M92" s="26">
        <v>25397</v>
      </c>
      <c r="N92" s="26">
        <v>25397</v>
      </c>
      <c r="O92" s="26"/>
      <c r="P92" s="21">
        <f t="shared" si="3"/>
        <v>253970</v>
      </c>
      <c r="Q92" s="16"/>
    </row>
    <row r="93" spans="2:17" x14ac:dyDescent="0.15">
      <c r="B93" s="71">
        <v>355001</v>
      </c>
      <c r="C93" s="21" t="s">
        <v>94</v>
      </c>
      <c r="D93" s="26">
        <v>0</v>
      </c>
      <c r="E93" s="26">
        <v>92885</v>
      </c>
      <c r="F93" s="26">
        <v>92885</v>
      </c>
      <c r="G93" s="26">
        <v>92885</v>
      </c>
      <c r="H93" s="26">
        <v>92885</v>
      </c>
      <c r="I93" s="26">
        <v>92885</v>
      </c>
      <c r="J93" s="26">
        <v>92885</v>
      </c>
      <c r="K93" s="26">
        <v>92885</v>
      </c>
      <c r="L93" s="26">
        <v>92885</v>
      </c>
      <c r="M93" s="26">
        <v>92885</v>
      </c>
      <c r="N93" s="26">
        <v>92885</v>
      </c>
      <c r="O93" s="26"/>
      <c r="P93" s="21">
        <f t="shared" si="3"/>
        <v>928850</v>
      </c>
      <c r="Q93" s="16"/>
    </row>
    <row r="94" spans="2:17" x14ac:dyDescent="0.15">
      <c r="B94" s="71">
        <v>357001</v>
      </c>
      <c r="C94" s="21" t="s">
        <v>95</v>
      </c>
      <c r="D94" s="26">
        <v>0</v>
      </c>
      <c r="E94" s="26">
        <v>44526</v>
      </c>
      <c r="F94" s="26">
        <v>44526</v>
      </c>
      <c r="G94" s="26">
        <v>44526</v>
      </c>
      <c r="H94" s="26">
        <v>44526</v>
      </c>
      <c r="I94" s="26">
        <v>44526</v>
      </c>
      <c r="J94" s="26">
        <v>44526</v>
      </c>
      <c r="K94" s="26">
        <v>44526</v>
      </c>
      <c r="L94" s="26">
        <v>44526</v>
      </c>
      <c r="M94" s="26">
        <v>44526</v>
      </c>
      <c r="N94" s="26">
        <v>44526</v>
      </c>
      <c r="O94" s="26"/>
      <c r="P94" s="21">
        <f t="shared" ref="P94:P109" si="6">SUM(D94:O94)</f>
        <v>445260</v>
      </c>
      <c r="Q94" s="16"/>
    </row>
    <row r="95" spans="2:17" x14ac:dyDescent="0.15">
      <c r="B95" s="71">
        <v>358001</v>
      </c>
      <c r="C95" s="21" t="s">
        <v>96</v>
      </c>
      <c r="D95" s="26">
        <v>0</v>
      </c>
      <c r="E95" s="26">
        <v>9169</v>
      </c>
      <c r="F95" s="26">
        <v>9169</v>
      </c>
      <c r="G95" s="26">
        <v>9169</v>
      </c>
      <c r="H95" s="26">
        <v>9169</v>
      </c>
      <c r="I95" s="26">
        <v>9169</v>
      </c>
      <c r="J95" s="26">
        <v>9169</v>
      </c>
      <c r="K95" s="26">
        <v>9169</v>
      </c>
      <c r="L95" s="26">
        <v>9169</v>
      </c>
      <c r="M95" s="26">
        <v>9169</v>
      </c>
      <c r="N95" s="26">
        <v>9169</v>
      </c>
      <c r="O95" s="26"/>
      <c r="P95" s="21">
        <f t="shared" si="6"/>
        <v>91690</v>
      </c>
      <c r="Q95" s="16"/>
    </row>
    <row r="96" spans="2:17" x14ac:dyDescent="0.15">
      <c r="B96" s="71">
        <v>359001</v>
      </c>
      <c r="C96" s="21" t="s">
        <v>97</v>
      </c>
      <c r="D96" s="26">
        <v>0</v>
      </c>
      <c r="E96" s="26">
        <v>3638</v>
      </c>
      <c r="F96" s="26">
        <v>3638</v>
      </c>
      <c r="G96" s="26">
        <v>3638</v>
      </c>
      <c r="H96" s="26">
        <v>3638</v>
      </c>
      <c r="I96" s="26">
        <v>3638</v>
      </c>
      <c r="J96" s="26">
        <v>3638</v>
      </c>
      <c r="K96" s="26">
        <v>3638</v>
      </c>
      <c r="L96" s="26">
        <v>3638</v>
      </c>
      <c r="M96" s="26">
        <v>3638</v>
      </c>
      <c r="N96" s="26">
        <v>3638</v>
      </c>
      <c r="O96" s="26"/>
      <c r="P96" s="21">
        <f t="shared" si="6"/>
        <v>36380</v>
      </c>
      <c r="Q96" s="16"/>
    </row>
    <row r="97" spans="2:17" x14ac:dyDescent="0.15">
      <c r="B97" s="71">
        <v>361001</v>
      </c>
      <c r="C97" s="21" t="s">
        <v>98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1">
        <f t="shared" si="6"/>
        <v>0</v>
      </c>
      <c r="Q97" s="16"/>
    </row>
    <row r="98" spans="2:17" x14ac:dyDescent="0.15">
      <c r="B98" s="71">
        <v>361002</v>
      </c>
      <c r="C98" s="21" t="s">
        <v>99</v>
      </c>
      <c r="D98" s="26">
        <v>0</v>
      </c>
      <c r="E98" s="26">
        <v>51315</v>
      </c>
      <c r="F98" s="26">
        <v>31315</v>
      </c>
      <c r="G98" s="26">
        <v>31315</v>
      </c>
      <c r="H98" s="26">
        <v>31315</v>
      </c>
      <c r="I98" s="26">
        <v>31315</v>
      </c>
      <c r="J98" s="26">
        <v>31315</v>
      </c>
      <c r="K98" s="26">
        <v>31315</v>
      </c>
      <c r="L98" s="26">
        <v>31315</v>
      </c>
      <c r="M98" s="26">
        <v>31315</v>
      </c>
      <c r="N98" s="26">
        <v>31315</v>
      </c>
      <c r="O98" s="26"/>
      <c r="P98" s="21">
        <f t="shared" si="6"/>
        <v>333150</v>
      </c>
      <c r="Q98" s="16"/>
    </row>
    <row r="99" spans="2:17" x14ac:dyDescent="0.15">
      <c r="B99" s="71">
        <v>364001</v>
      </c>
      <c r="C99" s="21" t="s">
        <v>100</v>
      </c>
      <c r="D99" s="26">
        <v>0</v>
      </c>
      <c r="E99" s="26">
        <v>2500</v>
      </c>
      <c r="F99" s="26">
        <v>2500</v>
      </c>
      <c r="G99" s="26">
        <v>2500</v>
      </c>
      <c r="H99" s="26">
        <v>2500</v>
      </c>
      <c r="I99" s="26">
        <v>2500</v>
      </c>
      <c r="J99" s="26">
        <v>2500</v>
      </c>
      <c r="K99" s="26">
        <v>2500</v>
      </c>
      <c r="L99" s="26">
        <v>2500</v>
      </c>
      <c r="M99" s="26">
        <v>2500</v>
      </c>
      <c r="N99" s="26">
        <v>2500</v>
      </c>
      <c r="O99" s="26"/>
      <c r="P99" s="21">
        <f t="shared" si="6"/>
        <v>25000</v>
      </c>
      <c r="Q99" s="16"/>
    </row>
    <row r="100" spans="2:17" x14ac:dyDescent="0.15">
      <c r="B100" s="71">
        <v>365001</v>
      </c>
      <c r="C100" s="21" t="s">
        <v>101</v>
      </c>
      <c r="D100" s="26">
        <v>0</v>
      </c>
      <c r="E100" s="26">
        <v>14000</v>
      </c>
      <c r="F100" s="26">
        <v>14000</v>
      </c>
      <c r="G100" s="26">
        <v>14000</v>
      </c>
      <c r="H100" s="26">
        <v>14000</v>
      </c>
      <c r="I100" s="26">
        <v>14000</v>
      </c>
      <c r="J100" s="26">
        <v>14000</v>
      </c>
      <c r="K100" s="26">
        <v>14000</v>
      </c>
      <c r="L100" s="26">
        <v>14000</v>
      </c>
      <c r="M100" s="26">
        <v>14000</v>
      </c>
      <c r="N100" s="26">
        <v>14000</v>
      </c>
      <c r="O100" s="26"/>
      <c r="P100" s="21">
        <f>SUM(D100:O100)</f>
        <v>140000</v>
      </c>
      <c r="Q100" s="16"/>
    </row>
    <row r="101" spans="2:17" x14ac:dyDescent="0.15">
      <c r="B101" s="71">
        <v>366001</v>
      </c>
      <c r="C101" s="21" t="s">
        <v>102</v>
      </c>
      <c r="D101" s="26">
        <v>0</v>
      </c>
      <c r="E101" s="26">
        <v>5000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/>
      <c r="P101" s="21">
        <f t="shared" si="6"/>
        <v>5000</v>
      </c>
      <c r="Q101" s="16"/>
    </row>
    <row r="102" spans="2:17" x14ac:dyDescent="0.15">
      <c r="B102" s="71">
        <v>371001</v>
      </c>
      <c r="C102" s="21" t="s">
        <v>103</v>
      </c>
      <c r="D102" s="26">
        <v>0</v>
      </c>
      <c r="E102" s="26">
        <v>10500</v>
      </c>
      <c r="F102" s="26">
        <v>10500</v>
      </c>
      <c r="G102" s="26">
        <v>10500</v>
      </c>
      <c r="H102" s="26">
        <v>10500</v>
      </c>
      <c r="I102" s="26">
        <v>10500</v>
      </c>
      <c r="J102" s="26">
        <v>10500</v>
      </c>
      <c r="K102" s="26">
        <v>10500</v>
      </c>
      <c r="L102" s="26">
        <v>10500</v>
      </c>
      <c r="M102" s="26">
        <v>10500</v>
      </c>
      <c r="N102" s="26">
        <v>10500</v>
      </c>
      <c r="O102" s="26"/>
      <c r="P102" s="21">
        <f t="shared" si="6"/>
        <v>105000</v>
      </c>
      <c r="Q102" s="16"/>
    </row>
    <row r="103" spans="2:17" x14ac:dyDescent="0.15">
      <c r="B103" s="71">
        <v>372001</v>
      </c>
      <c r="C103" s="21" t="s">
        <v>104</v>
      </c>
      <c r="D103" s="26">
        <v>0</v>
      </c>
      <c r="E103" s="26">
        <v>1477</v>
      </c>
      <c r="F103" s="26">
        <v>1477</v>
      </c>
      <c r="G103" s="26">
        <v>1477</v>
      </c>
      <c r="H103" s="26">
        <v>1477</v>
      </c>
      <c r="I103" s="26">
        <v>1477</v>
      </c>
      <c r="J103" s="26">
        <v>1477</v>
      </c>
      <c r="K103" s="26">
        <v>1477</v>
      </c>
      <c r="L103" s="26">
        <v>1477</v>
      </c>
      <c r="M103" s="26">
        <v>1477</v>
      </c>
      <c r="N103" s="26">
        <v>1477</v>
      </c>
      <c r="O103" s="26"/>
      <c r="P103" s="21">
        <f t="shared" si="6"/>
        <v>14770</v>
      </c>
      <c r="Q103" s="16"/>
    </row>
    <row r="104" spans="2:17" x14ac:dyDescent="0.15">
      <c r="B104" s="71">
        <v>375001</v>
      </c>
      <c r="C104" s="21" t="s">
        <v>105</v>
      </c>
      <c r="D104" s="26">
        <v>0</v>
      </c>
      <c r="E104" s="26">
        <v>67949</v>
      </c>
      <c r="F104" s="26">
        <v>67949</v>
      </c>
      <c r="G104" s="26">
        <v>67949</v>
      </c>
      <c r="H104" s="26">
        <v>67949</v>
      </c>
      <c r="I104" s="26">
        <v>67949</v>
      </c>
      <c r="J104" s="26">
        <v>67949</v>
      </c>
      <c r="K104" s="26">
        <v>67949</v>
      </c>
      <c r="L104" s="26">
        <v>67949</v>
      </c>
      <c r="M104" s="26">
        <v>67949</v>
      </c>
      <c r="N104" s="26">
        <v>67949</v>
      </c>
      <c r="O104" s="26"/>
      <c r="P104" s="21">
        <f t="shared" si="6"/>
        <v>679490</v>
      </c>
      <c r="Q104" s="16"/>
    </row>
    <row r="105" spans="2:17" x14ac:dyDescent="0.15">
      <c r="B105" s="71">
        <v>381001</v>
      </c>
      <c r="C105" s="21" t="s">
        <v>106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1">
        <f t="shared" si="6"/>
        <v>0</v>
      </c>
      <c r="Q105" s="16"/>
    </row>
    <row r="106" spans="2:17" x14ac:dyDescent="0.15">
      <c r="B106" s="71">
        <v>382001</v>
      </c>
      <c r="C106" s="21" t="s">
        <v>107</v>
      </c>
      <c r="D106" s="26">
        <v>0</v>
      </c>
      <c r="E106" s="26">
        <v>72412</v>
      </c>
      <c r="F106" s="26">
        <v>72412</v>
      </c>
      <c r="G106" s="26">
        <v>72412</v>
      </c>
      <c r="H106" s="26">
        <v>72412</v>
      </c>
      <c r="I106" s="26">
        <v>72412</v>
      </c>
      <c r="J106" s="26">
        <v>72412</v>
      </c>
      <c r="K106" s="26">
        <v>72412</v>
      </c>
      <c r="L106" s="26">
        <v>72412</v>
      </c>
      <c r="M106" s="26">
        <v>72412</v>
      </c>
      <c r="N106" s="26">
        <v>72412</v>
      </c>
      <c r="O106" s="26"/>
      <c r="P106" s="21">
        <f t="shared" si="6"/>
        <v>724120</v>
      </c>
      <c r="Q106" s="16"/>
    </row>
    <row r="107" spans="2:17" x14ac:dyDescent="0.15">
      <c r="B107" s="77">
        <v>392001</v>
      </c>
      <c r="C107" s="22" t="s">
        <v>108</v>
      </c>
      <c r="D107" s="21">
        <v>7502387</v>
      </c>
      <c r="E107" s="21">
        <v>7502387</v>
      </c>
      <c r="F107" s="21">
        <v>7502387</v>
      </c>
      <c r="G107" s="21">
        <v>7502387</v>
      </c>
      <c r="H107" s="21">
        <v>7502387</v>
      </c>
      <c r="I107" s="21">
        <v>7502387</v>
      </c>
      <c r="J107" s="21">
        <v>7502387</v>
      </c>
      <c r="K107" s="21">
        <v>7502387</v>
      </c>
      <c r="L107" s="21">
        <v>7502387</v>
      </c>
      <c r="M107" s="21">
        <v>7502387</v>
      </c>
      <c r="N107" s="21">
        <v>7502387</v>
      </c>
      <c r="O107" s="21">
        <v>7502397</v>
      </c>
      <c r="P107" s="21">
        <f t="shared" si="6"/>
        <v>90028654</v>
      </c>
      <c r="Q107" s="16"/>
    </row>
    <row r="108" spans="2:17" x14ac:dyDescent="0.15">
      <c r="B108" s="71">
        <v>392006</v>
      </c>
      <c r="C108" s="21" t="s">
        <v>109</v>
      </c>
      <c r="D108" s="21">
        <v>0</v>
      </c>
      <c r="E108" s="21">
        <v>25222</v>
      </c>
      <c r="F108" s="21">
        <v>25222</v>
      </c>
      <c r="G108" s="21">
        <v>25222</v>
      </c>
      <c r="H108" s="21">
        <v>25222</v>
      </c>
      <c r="I108" s="21">
        <v>25222</v>
      </c>
      <c r="J108" s="21">
        <v>25222</v>
      </c>
      <c r="K108" s="21">
        <v>25222</v>
      </c>
      <c r="L108" s="21">
        <v>25222</v>
      </c>
      <c r="M108" s="21">
        <v>25222</v>
      </c>
      <c r="N108" s="21">
        <v>25222</v>
      </c>
      <c r="O108" s="21"/>
      <c r="P108" s="21">
        <f t="shared" si="6"/>
        <v>252220</v>
      </c>
      <c r="Q108" s="16"/>
    </row>
    <row r="109" spans="2:17" x14ac:dyDescent="0.15">
      <c r="B109" s="77">
        <v>398001</v>
      </c>
      <c r="C109" s="22" t="s">
        <v>110</v>
      </c>
      <c r="D109" s="21">
        <v>1246420</v>
      </c>
      <c r="E109" s="21">
        <v>1246420</v>
      </c>
      <c r="F109" s="21">
        <v>1246420</v>
      </c>
      <c r="G109" s="21">
        <v>1246420</v>
      </c>
      <c r="H109" s="21">
        <v>1246420</v>
      </c>
      <c r="I109" s="21">
        <v>1246420</v>
      </c>
      <c r="J109" s="21">
        <v>1246420</v>
      </c>
      <c r="K109" s="21">
        <v>1246420</v>
      </c>
      <c r="L109" s="21">
        <v>1246420</v>
      </c>
      <c r="M109" s="21">
        <v>1246420</v>
      </c>
      <c r="N109" s="21">
        <v>1246420</v>
      </c>
      <c r="O109" s="21">
        <v>1246428</v>
      </c>
      <c r="P109" s="21">
        <f t="shared" si="6"/>
        <v>14957048</v>
      </c>
      <c r="Q109" s="16"/>
    </row>
    <row r="110" spans="2:17" x14ac:dyDescent="0.15">
      <c r="B110" s="71">
        <v>399006</v>
      </c>
      <c r="C110" s="21" t="s">
        <v>111</v>
      </c>
      <c r="D110" s="21">
        <v>0</v>
      </c>
      <c r="E110" s="21">
        <v>5382</v>
      </c>
      <c r="F110" s="21">
        <v>5382</v>
      </c>
      <c r="G110" s="21">
        <v>5382</v>
      </c>
      <c r="H110" s="21">
        <v>5382</v>
      </c>
      <c r="I110" s="21">
        <v>5382</v>
      </c>
      <c r="J110" s="21">
        <v>5382</v>
      </c>
      <c r="K110" s="21">
        <v>5366</v>
      </c>
      <c r="L110" s="21">
        <v>5366</v>
      </c>
      <c r="M110" s="21">
        <v>5366</v>
      </c>
      <c r="N110" s="21">
        <v>5376</v>
      </c>
      <c r="O110" s="21"/>
      <c r="P110" s="21">
        <f>SUM(D110:O110)</f>
        <v>53766</v>
      </c>
      <c r="Q110" s="16"/>
    </row>
    <row r="111" spans="2:17" x14ac:dyDescent="0.15">
      <c r="B111" s="7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>
        <f t="shared" ref="P111:P119" si="7">SUM(D111:O111)</f>
        <v>0</v>
      </c>
      <c r="Q111" s="16"/>
    </row>
    <row r="112" spans="2:17" x14ac:dyDescent="0.15">
      <c r="B112" s="7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>
        <f t="shared" si="7"/>
        <v>0</v>
      </c>
      <c r="Q112" s="16"/>
    </row>
    <row r="113" spans="2:17" x14ac:dyDescent="0.15">
      <c r="B113" s="76">
        <v>400000</v>
      </c>
      <c r="C113" s="23" t="s">
        <v>112</v>
      </c>
      <c r="D113" s="23">
        <f>SUM(D114:D115)</f>
        <v>423600</v>
      </c>
      <c r="E113" s="23">
        <f t="shared" ref="E113:O113" si="8">SUM(E114:E115)</f>
        <v>423600</v>
      </c>
      <c r="F113" s="23">
        <f t="shared" si="8"/>
        <v>423600</v>
      </c>
      <c r="G113" s="23">
        <f t="shared" si="8"/>
        <v>423600</v>
      </c>
      <c r="H113" s="23">
        <f t="shared" si="8"/>
        <v>423600</v>
      </c>
      <c r="I113" s="23">
        <f t="shared" si="8"/>
        <v>423600</v>
      </c>
      <c r="J113" s="23">
        <f t="shared" si="8"/>
        <v>423600</v>
      </c>
      <c r="K113" s="23">
        <f t="shared" si="8"/>
        <v>423600</v>
      </c>
      <c r="L113" s="23">
        <f t="shared" si="8"/>
        <v>423600</v>
      </c>
      <c r="M113" s="23">
        <f t="shared" si="8"/>
        <v>423600</v>
      </c>
      <c r="N113" s="23">
        <f t="shared" si="8"/>
        <v>423600</v>
      </c>
      <c r="O113" s="23">
        <f t="shared" si="8"/>
        <v>423601</v>
      </c>
      <c r="P113" s="21">
        <f t="shared" si="7"/>
        <v>5083201</v>
      </c>
      <c r="Q113" s="16"/>
    </row>
    <row r="114" spans="2:17" x14ac:dyDescent="0.15">
      <c r="B114" s="71">
        <v>451001</v>
      </c>
      <c r="C114" s="21" t="s">
        <v>113</v>
      </c>
      <c r="D114" s="21">
        <v>43521</v>
      </c>
      <c r="E114" s="21">
        <v>43521</v>
      </c>
      <c r="F114" s="21">
        <v>43521</v>
      </c>
      <c r="G114" s="21">
        <v>43521</v>
      </c>
      <c r="H114" s="21">
        <v>43521</v>
      </c>
      <c r="I114" s="21">
        <v>43521</v>
      </c>
      <c r="J114" s="21">
        <v>43521</v>
      </c>
      <c r="K114" s="21">
        <v>43521</v>
      </c>
      <c r="L114" s="21">
        <v>43521</v>
      </c>
      <c r="M114" s="21">
        <v>43521</v>
      </c>
      <c r="N114" s="21">
        <v>43521</v>
      </c>
      <c r="O114" s="21">
        <v>43521</v>
      </c>
      <c r="P114" s="21">
        <f t="shared" si="7"/>
        <v>522252</v>
      </c>
      <c r="Q114" s="16"/>
    </row>
    <row r="115" spans="2:17" x14ac:dyDescent="0.15">
      <c r="B115" s="71">
        <v>452001</v>
      </c>
      <c r="C115" s="21" t="s">
        <v>114</v>
      </c>
      <c r="D115" s="21">
        <v>380079</v>
      </c>
      <c r="E115" s="21">
        <v>380079</v>
      </c>
      <c r="F115" s="21">
        <v>380079</v>
      </c>
      <c r="G115" s="21">
        <v>380079</v>
      </c>
      <c r="H115" s="21">
        <v>380079</v>
      </c>
      <c r="I115" s="21">
        <v>380079</v>
      </c>
      <c r="J115" s="21">
        <v>380079</v>
      </c>
      <c r="K115" s="21">
        <v>380079</v>
      </c>
      <c r="L115" s="21">
        <v>380079</v>
      </c>
      <c r="M115" s="21">
        <v>380079</v>
      </c>
      <c r="N115" s="21">
        <v>380079</v>
      </c>
      <c r="O115" s="21">
        <v>380080</v>
      </c>
      <c r="P115" s="21">
        <f t="shared" si="7"/>
        <v>4560949</v>
      </c>
      <c r="Q115" s="16"/>
    </row>
    <row r="116" spans="2:17" x14ac:dyDescent="0.15">
      <c r="B116" s="7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>
        <f t="shared" si="7"/>
        <v>0</v>
      </c>
      <c r="Q116" s="16"/>
    </row>
    <row r="117" spans="2:17" x14ac:dyDescent="0.15">
      <c r="B117" s="7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>
        <f t="shared" si="7"/>
        <v>0</v>
      </c>
      <c r="Q117" s="16"/>
    </row>
    <row r="118" spans="2:17" x14ac:dyDescent="0.15">
      <c r="B118" s="76">
        <v>700000</v>
      </c>
      <c r="C118" s="23" t="s">
        <v>115</v>
      </c>
      <c r="D118" s="23">
        <f>SUM(D119:D119)</f>
        <v>76281</v>
      </c>
      <c r="E118" s="23">
        <f t="shared" ref="E118:O118" si="9">SUM(E119:E119)</f>
        <v>76281</v>
      </c>
      <c r="F118" s="23">
        <f t="shared" si="9"/>
        <v>76281</v>
      </c>
      <c r="G118" s="23">
        <f t="shared" si="9"/>
        <v>76281</v>
      </c>
      <c r="H118" s="23">
        <f t="shared" si="9"/>
        <v>76281</v>
      </c>
      <c r="I118" s="23">
        <f t="shared" si="9"/>
        <v>76281</v>
      </c>
      <c r="J118" s="23">
        <f t="shared" si="9"/>
        <v>76281</v>
      </c>
      <c r="K118" s="23">
        <f t="shared" si="9"/>
        <v>76281</v>
      </c>
      <c r="L118" s="23">
        <f t="shared" si="9"/>
        <v>76281</v>
      </c>
      <c r="M118" s="23">
        <f t="shared" si="9"/>
        <v>76281</v>
      </c>
      <c r="N118" s="23">
        <f t="shared" si="9"/>
        <v>76281</v>
      </c>
      <c r="O118" s="23">
        <f t="shared" si="9"/>
        <v>76281</v>
      </c>
      <c r="P118" s="21">
        <f t="shared" si="7"/>
        <v>915372</v>
      </c>
      <c r="Q118" s="16"/>
    </row>
    <row r="119" spans="2:17" x14ac:dyDescent="0.15">
      <c r="B119" s="77">
        <v>799002</v>
      </c>
      <c r="C119" s="21" t="s">
        <v>116</v>
      </c>
      <c r="D119" s="21">
        <v>76281</v>
      </c>
      <c r="E119" s="21">
        <v>76281</v>
      </c>
      <c r="F119" s="21">
        <v>76281</v>
      </c>
      <c r="G119" s="21">
        <v>76281</v>
      </c>
      <c r="H119" s="21">
        <v>76281</v>
      </c>
      <c r="I119" s="21">
        <v>76281</v>
      </c>
      <c r="J119" s="21">
        <v>76281</v>
      </c>
      <c r="K119" s="21">
        <v>76281</v>
      </c>
      <c r="L119" s="21">
        <v>76281</v>
      </c>
      <c r="M119" s="21">
        <v>76281</v>
      </c>
      <c r="N119" s="21">
        <v>76281</v>
      </c>
      <c r="O119" s="21">
        <v>76281</v>
      </c>
      <c r="P119" s="21">
        <f t="shared" si="7"/>
        <v>915372</v>
      </c>
      <c r="Q119" s="16"/>
    </row>
    <row r="120" spans="2:17" s="17" customFormat="1" ht="27" customHeight="1" thickBot="1" x14ac:dyDescent="0.3">
      <c r="B120" s="82" t="s">
        <v>117</v>
      </c>
      <c r="C120" s="83"/>
      <c r="D120" s="18">
        <f t="shared" ref="D120:P120" si="10">D8+D27+D67+D113+D118</f>
        <v>49994054</v>
      </c>
      <c r="E120" s="18">
        <f t="shared" si="10"/>
        <v>68035555</v>
      </c>
      <c r="F120" s="18">
        <f t="shared" si="10"/>
        <v>50521954</v>
      </c>
      <c r="G120" s="18">
        <f t="shared" si="10"/>
        <v>50521954</v>
      </c>
      <c r="H120" s="18">
        <f t="shared" si="10"/>
        <v>50521954</v>
      </c>
      <c r="I120" s="18">
        <f t="shared" si="10"/>
        <v>50521953</v>
      </c>
      <c r="J120" s="18">
        <f t="shared" si="10"/>
        <v>56846356</v>
      </c>
      <c r="K120" s="18">
        <f t="shared" si="10"/>
        <v>50521936</v>
      </c>
      <c r="L120" s="18">
        <f t="shared" si="10"/>
        <v>50521936</v>
      </c>
      <c r="M120" s="18">
        <f t="shared" si="10"/>
        <v>50521935</v>
      </c>
      <c r="N120" s="18">
        <f t="shared" si="10"/>
        <v>50521942</v>
      </c>
      <c r="O120" s="18">
        <f t="shared" si="10"/>
        <v>118186128</v>
      </c>
      <c r="P120" s="20">
        <f t="shared" si="10"/>
        <v>697237657</v>
      </c>
      <c r="Q120" s="19"/>
    </row>
    <row r="121" spans="2:17" x14ac:dyDescent="0.1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2:17" x14ac:dyDescent="0.15">
      <c r="P122" s="16"/>
    </row>
  </sheetData>
  <mergeCells count="5">
    <mergeCell ref="B120:C120"/>
    <mergeCell ref="B1:P1"/>
    <mergeCell ref="B2:P2"/>
    <mergeCell ref="B3:P3"/>
    <mergeCell ref="B4:P4"/>
  </mergeCells>
  <pageMargins left="0.70866141732283472" right="0.70866141732283472" top="0.15748031496062992" bottom="0.15748031496062992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showGridLines="0" workbookViewId="0">
      <pane ySplit="8" topLeftCell="A39" activePane="bottomLeft" state="frozen"/>
      <selection activeCell="C1" sqref="C1"/>
      <selection pane="bottomLeft" activeCell="B48" sqref="B48"/>
    </sheetView>
  </sheetViews>
  <sheetFormatPr baseColWidth="10" defaultRowHeight="10.5" x14ac:dyDescent="0.15"/>
  <cols>
    <col min="1" max="1" width="3.85546875" style="2" customWidth="1"/>
    <col min="2" max="2" width="11.7109375" style="2" customWidth="1"/>
    <col min="3" max="3" width="47.7109375" style="2" customWidth="1"/>
    <col min="4" max="16" width="14.7109375" style="2" customWidth="1"/>
    <col min="17" max="17" width="13.42578125" style="2" customWidth="1"/>
    <col min="18" max="16384" width="11.42578125" style="2"/>
  </cols>
  <sheetData>
    <row r="1" spans="2:26" ht="19.5" customHeight="1" x14ac:dyDescent="0.2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9.5" customHeight="1" x14ac:dyDescent="0.2">
      <c r="B2" s="84" t="s">
        <v>127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26" ht="19.5" customHeight="1" x14ac:dyDescent="0.2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2:26" ht="19.5" customHeight="1" x14ac:dyDescent="0.2">
      <c r="B4" s="79" t="s">
        <v>121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2:26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2:26" ht="11.25" hidden="1" customHeight="1" thickBot="1" x14ac:dyDescent="0.2"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3"/>
    </row>
    <row r="7" spans="2:26" ht="11.25" thickBot="1" x14ac:dyDescent="0.2"/>
    <row r="8" spans="2:26" ht="44.25" customHeight="1" x14ac:dyDescent="0.15">
      <c r="B8" s="4" t="s">
        <v>122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6" t="s">
        <v>14</v>
      </c>
      <c r="P8" s="6" t="s">
        <v>123</v>
      </c>
    </row>
    <row r="9" spans="2:26" ht="10.5" customHeight="1" x14ac:dyDescent="0.15">
      <c r="B9" s="25">
        <v>100000</v>
      </c>
      <c r="C9" s="7" t="s">
        <v>15</v>
      </c>
      <c r="D9" s="8">
        <f t="shared" ref="D9:P9" si="0">SUM(D10:D25)</f>
        <v>1248591</v>
      </c>
      <c r="E9" s="8">
        <f t="shared" si="0"/>
        <v>1248591</v>
      </c>
      <c r="F9" s="8">
        <f t="shared" si="0"/>
        <v>1248591</v>
      </c>
      <c r="G9" s="8">
        <f t="shared" si="0"/>
        <v>1248591</v>
      </c>
      <c r="H9" s="8">
        <f t="shared" si="0"/>
        <v>1248591</v>
      </c>
      <c r="I9" s="8">
        <f t="shared" si="0"/>
        <v>1248591</v>
      </c>
      <c r="J9" s="8">
        <f t="shared" si="0"/>
        <v>1476741</v>
      </c>
      <c r="K9" s="8">
        <f t="shared" si="0"/>
        <v>1248591</v>
      </c>
      <c r="L9" s="8">
        <f t="shared" si="0"/>
        <v>1248591</v>
      </c>
      <c r="M9" s="8">
        <f t="shared" si="0"/>
        <v>1248591</v>
      </c>
      <c r="N9" s="8">
        <f t="shared" si="0"/>
        <v>1248591</v>
      </c>
      <c r="O9" s="8">
        <f t="shared" si="0"/>
        <v>3499482</v>
      </c>
      <c r="P9" s="8">
        <f t="shared" si="0"/>
        <v>17462133</v>
      </c>
    </row>
    <row r="10" spans="2:26" s="11" customFormat="1" x14ac:dyDescent="0.15">
      <c r="B10" s="72">
        <v>113001</v>
      </c>
      <c r="C10" s="9" t="s">
        <v>16</v>
      </c>
      <c r="D10" s="21">
        <v>582000</v>
      </c>
      <c r="E10" s="21">
        <v>582000</v>
      </c>
      <c r="F10" s="21">
        <v>582000</v>
      </c>
      <c r="G10" s="21">
        <v>582000</v>
      </c>
      <c r="H10" s="21">
        <v>582000</v>
      </c>
      <c r="I10" s="21">
        <v>582000</v>
      </c>
      <c r="J10" s="21">
        <v>582000</v>
      </c>
      <c r="K10" s="21">
        <v>582000</v>
      </c>
      <c r="L10" s="21">
        <v>582000</v>
      </c>
      <c r="M10" s="21">
        <v>582000</v>
      </c>
      <c r="N10" s="21">
        <v>582000</v>
      </c>
      <c r="O10" s="21">
        <v>582000</v>
      </c>
      <c r="P10" s="10">
        <f t="shared" ref="P10:P26" si="1">SUM(D10:O10)</f>
        <v>6984000</v>
      </c>
    </row>
    <row r="11" spans="2:26" s="11" customFormat="1" x14ac:dyDescent="0.15">
      <c r="B11" s="72">
        <v>121001</v>
      </c>
      <c r="C11" s="9" t="s">
        <v>17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145500</v>
      </c>
      <c r="K11" s="21">
        <v>0</v>
      </c>
      <c r="L11" s="21">
        <v>0</v>
      </c>
      <c r="M11" s="21">
        <v>0</v>
      </c>
      <c r="N11" s="21">
        <v>0</v>
      </c>
      <c r="O11" s="21">
        <v>145500</v>
      </c>
      <c r="P11" s="10">
        <f t="shared" si="1"/>
        <v>291000</v>
      </c>
    </row>
    <row r="12" spans="2:26" s="11" customFormat="1" x14ac:dyDescent="0.15">
      <c r="B12" s="72">
        <v>131001</v>
      </c>
      <c r="C12" s="9" t="s">
        <v>18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0">
        <f t="shared" si="1"/>
        <v>0</v>
      </c>
    </row>
    <row r="13" spans="2:26" s="11" customFormat="1" x14ac:dyDescent="0.15">
      <c r="B13" s="72">
        <v>132001</v>
      </c>
      <c r="C13" s="9" t="s">
        <v>19</v>
      </c>
      <c r="D13" s="21">
        <v>0</v>
      </c>
      <c r="E13" s="21">
        <v>0</v>
      </c>
      <c r="F13" s="21"/>
      <c r="G13" s="21"/>
      <c r="H13" s="21"/>
      <c r="I13" s="21"/>
      <c r="J13" s="21">
        <v>0</v>
      </c>
      <c r="K13" s="21"/>
      <c r="L13" s="21"/>
      <c r="M13" s="21"/>
      <c r="N13" s="21"/>
      <c r="O13" s="21">
        <v>0</v>
      </c>
      <c r="P13" s="10">
        <f t="shared" si="1"/>
        <v>0</v>
      </c>
    </row>
    <row r="14" spans="2:26" s="11" customFormat="1" x14ac:dyDescent="0.15">
      <c r="B14" s="72">
        <v>132002</v>
      </c>
      <c r="C14" s="9" t="s">
        <v>20</v>
      </c>
      <c r="D14" s="21">
        <v>0</v>
      </c>
      <c r="E14" s="21">
        <v>0</v>
      </c>
      <c r="F14" s="21"/>
      <c r="G14" s="21"/>
      <c r="H14" s="21"/>
      <c r="I14" s="21"/>
      <c r="J14" s="21">
        <v>0</v>
      </c>
      <c r="K14" s="21"/>
      <c r="L14" s="21"/>
      <c r="M14" s="21"/>
      <c r="N14" s="21"/>
      <c r="O14" s="21">
        <v>2105381</v>
      </c>
      <c r="P14" s="10">
        <f t="shared" si="1"/>
        <v>2105381</v>
      </c>
    </row>
    <row r="15" spans="2:26" s="11" customFormat="1" x14ac:dyDescent="0.15">
      <c r="B15" s="72">
        <v>134001</v>
      </c>
      <c r="C15" s="9" t="s">
        <v>21</v>
      </c>
      <c r="D15" s="21">
        <v>306333</v>
      </c>
      <c r="E15" s="21">
        <v>306333</v>
      </c>
      <c r="F15" s="21">
        <v>306333</v>
      </c>
      <c r="G15" s="21">
        <v>306333</v>
      </c>
      <c r="H15" s="21">
        <v>306333</v>
      </c>
      <c r="I15" s="21">
        <v>306333</v>
      </c>
      <c r="J15" s="21">
        <v>306333</v>
      </c>
      <c r="K15" s="21">
        <v>306333</v>
      </c>
      <c r="L15" s="21">
        <v>306333</v>
      </c>
      <c r="M15" s="21">
        <v>306333</v>
      </c>
      <c r="N15" s="21">
        <v>306333</v>
      </c>
      <c r="O15" s="21">
        <v>306333</v>
      </c>
      <c r="P15" s="10">
        <f t="shared" si="1"/>
        <v>3675996</v>
      </c>
    </row>
    <row r="16" spans="2:26" s="11" customFormat="1" x14ac:dyDescent="0.15">
      <c r="B16" s="72">
        <v>134006</v>
      </c>
      <c r="C16" s="9" t="s">
        <v>22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/>
      <c r="P16" s="10">
        <f t="shared" si="1"/>
        <v>0</v>
      </c>
    </row>
    <row r="17" spans="1:17" s="11" customFormat="1" x14ac:dyDescent="0.15">
      <c r="B17" s="72">
        <v>141001</v>
      </c>
      <c r="C17" s="9" t="s">
        <v>23</v>
      </c>
      <c r="D17" s="21">
        <v>58025</v>
      </c>
      <c r="E17" s="21">
        <v>58025</v>
      </c>
      <c r="F17" s="21">
        <v>58025</v>
      </c>
      <c r="G17" s="21">
        <v>58025</v>
      </c>
      <c r="H17" s="21">
        <v>58025</v>
      </c>
      <c r="I17" s="21">
        <v>58025</v>
      </c>
      <c r="J17" s="21">
        <v>58025</v>
      </c>
      <c r="K17" s="21">
        <v>58025</v>
      </c>
      <c r="L17" s="21">
        <v>58025</v>
      </c>
      <c r="M17" s="21">
        <v>58025</v>
      </c>
      <c r="N17" s="21">
        <v>58025</v>
      </c>
      <c r="O17" s="21">
        <v>58029</v>
      </c>
      <c r="P17" s="10">
        <f t="shared" si="1"/>
        <v>696304</v>
      </c>
    </row>
    <row r="18" spans="1:17" s="11" customFormat="1" x14ac:dyDescent="0.15">
      <c r="B18" s="72">
        <v>141004</v>
      </c>
      <c r="C18" s="9" t="s">
        <v>24</v>
      </c>
      <c r="D18" s="21">
        <v>18478</v>
      </c>
      <c r="E18" s="21">
        <v>18478</v>
      </c>
      <c r="F18" s="21">
        <v>18478</v>
      </c>
      <c r="G18" s="21">
        <v>18478</v>
      </c>
      <c r="H18" s="21">
        <v>18478</v>
      </c>
      <c r="I18" s="21">
        <v>18478</v>
      </c>
      <c r="J18" s="21">
        <v>18478</v>
      </c>
      <c r="K18" s="21">
        <v>18478</v>
      </c>
      <c r="L18" s="21">
        <v>18478</v>
      </c>
      <c r="M18" s="21">
        <v>18478</v>
      </c>
      <c r="N18" s="21">
        <v>18478</v>
      </c>
      <c r="O18" s="21">
        <v>18484</v>
      </c>
      <c r="P18" s="10">
        <f t="shared" si="1"/>
        <v>221742</v>
      </c>
    </row>
    <row r="19" spans="1:17" s="11" customFormat="1" x14ac:dyDescent="0.15">
      <c r="B19" s="72">
        <v>142001</v>
      </c>
      <c r="C19" s="9" t="s">
        <v>25</v>
      </c>
      <c r="D19" s="21">
        <v>29100</v>
      </c>
      <c r="E19" s="21">
        <v>29100</v>
      </c>
      <c r="F19" s="21">
        <v>29100</v>
      </c>
      <c r="G19" s="21">
        <v>29100</v>
      </c>
      <c r="H19" s="21">
        <v>29100</v>
      </c>
      <c r="I19" s="21">
        <v>29100</v>
      </c>
      <c r="J19" s="21">
        <v>29100</v>
      </c>
      <c r="K19" s="21">
        <v>29100</v>
      </c>
      <c r="L19" s="21">
        <v>29100</v>
      </c>
      <c r="M19" s="21">
        <v>29100</v>
      </c>
      <c r="N19" s="21">
        <v>29100</v>
      </c>
      <c r="O19" s="21">
        <v>29100</v>
      </c>
      <c r="P19" s="10">
        <f t="shared" si="1"/>
        <v>349200</v>
      </c>
    </row>
    <row r="20" spans="1:17" s="11" customFormat="1" x14ac:dyDescent="0.15">
      <c r="B20" s="72">
        <v>143001</v>
      </c>
      <c r="C20" s="9" t="s">
        <v>26</v>
      </c>
      <c r="D20" s="21">
        <v>52380</v>
      </c>
      <c r="E20" s="21">
        <v>52380</v>
      </c>
      <c r="F20" s="21">
        <v>52380</v>
      </c>
      <c r="G20" s="21">
        <v>52380</v>
      </c>
      <c r="H20" s="21">
        <v>52380</v>
      </c>
      <c r="I20" s="21">
        <v>52380</v>
      </c>
      <c r="J20" s="21">
        <v>52380</v>
      </c>
      <c r="K20" s="21">
        <v>52380</v>
      </c>
      <c r="L20" s="21">
        <v>52380</v>
      </c>
      <c r="M20" s="21">
        <v>52380</v>
      </c>
      <c r="N20" s="21">
        <v>52380</v>
      </c>
      <c r="O20" s="21">
        <v>52380</v>
      </c>
      <c r="P20" s="10">
        <f t="shared" si="1"/>
        <v>628560</v>
      </c>
    </row>
    <row r="21" spans="1:17" s="11" customFormat="1" x14ac:dyDescent="0.15">
      <c r="B21" s="73">
        <v>154001</v>
      </c>
      <c r="C21" s="12" t="s">
        <v>27</v>
      </c>
      <c r="D21" s="21">
        <v>69600</v>
      </c>
      <c r="E21" s="21">
        <v>69600</v>
      </c>
      <c r="F21" s="21">
        <v>69600</v>
      </c>
      <c r="G21" s="21">
        <v>69600</v>
      </c>
      <c r="H21" s="21">
        <v>69600</v>
      </c>
      <c r="I21" s="21">
        <v>69600</v>
      </c>
      <c r="J21" s="21">
        <v>69600</v>
      </c>
      <c r="K21" s="21">
        <v>69600</v>
      </c>
      <c r="L21" s="21">
        <v>69600</v>
      </c>
      <c r="M21" s="21">
        <v>69600</v>
      </c>
      <c r="N21" s="21">
        <v>69600</v>
      </c>
      <c r="O21" s="21">
        <v>69600</v>
      </c>
      <c r="P21" s="10">
        <f t="shared" si="1"/>
        <v>835200</v>
      </c>
    </row>
    <row r="22" spans="1:17" s="11" customFormat="1" x14ac:dyDescent="0.15">
      <c r="B22" s="73">
        <v>154002</v>
      </c>
      <c r="C22" s="12" t="s">
        <v>28</v>
      </c>
      <c r="D22" s="21">
        <v>117595</v>
      </c>
      <c r="E22" s="21">
        <v>117595</v>
      </c>
      <c r="F22" s="21">
        <v>117595</v>
      </c>
      <c r="G22" s="21">
        <v>117595</v>
      </c>
      <c r="H22" s="21">
        <v>117595</v>
      </c>
      <c r="I22" s="21">
        <v>117595</v>
      </c>
      <c r="J22" s="21">
        <v>117595</v>
      </c>
      <c r="K22" s="21">
        <v>117595</v>
      </c>
      <c r="L22" s="21">
        <v>117595</v>
      </c>
      <c r="M22" s="21">
        <v>117595</v>
      </c>
      <c r="N22" s="21">
        <v>117595</v>
      </c>
      <c r="O22" s="21">
        <v>117595</v>
      </c>
      <c r="P22" s="10">
        <f t="shared" si="1"/>
        <v>1411140</v>
      </c>
    </row>
    <row r="23" spans="1:17" s="11" customFormat="1" x14ac:dyDescent="0.15">
      <c r="B23" s="73">
        <v>154004</v>
      </c>
      <c r="C23" s="12" t="s">
        <v>29</v>
      </c>
      <c r="D23" s="21">
        <v>9280</v>
      </c>
      <c r="E23" s="21">
        <v>9280</v>
      </c>
      <c r="F23" s="21">
        <v>9280</v>
      </c>
      <c r="G23" s="21">
        <v>9280</v>
      </c>
      <c r="H23" s="21">
        <v>9280</v>
      </c>
      <c r="I23" s="21">
        <v>9280</v>
      </c>
      <c r="J23" s="21">
        <v>91930</v>
      </c>
      <c r="K23" s="21">
        <v>9280</v>
      </c>
      <c r="L23" s="21">
        <v>9280</v>
      </c>
      <c r="M23" s="21">
        <v>9280</v>
      </c>
      <c r="N23" s="21">
        <v>9280</v>
      </c>
      <c r="O23" s="21">
        <v>9280</v>
      </c>
      <c r="P23" s="10">
        <f>SUM(D23:O23)</f>
        <v>194010</v>
      </c>
    </row>
    <row r="24" spans="1:17" s="11" customFormat="1" x14ac:dyDescent="0.15">
      <c r="B24" s="73">
        <v>154005</v>
      </c>
      <c r="C24" s="12" t="s">
        <v>30</v>
      </c>
      <c r="D24" s="21">
        <v>5800</v>
      </c>
      <c r="E24" s="21">
        <v>5800</v>
      </c>
      <c r="F24" s="21">
        <v>5800</v>
      </c>
      <c r="G24" s="21">
        <v>5800</v>
      </c>
      <c r="H24" s="21">
        <v>5800</v>
      </c>
      <c r="I24" s="21">
        <v>5800</v>
      </c>
      <c r="J24" s="21">
        <v>5800</v>
      </c>
      <c r="K24" s="21">
        <v>5800</v>
      </c>
      <c r="L24" s="21">
        <v>5800</v>
      </c>
      <c r="M24" s="21">
        <v>5800</v>
      </c>
      <c r="N24" s="21">
        <v>5800</v>
      </c>
      <c r="O24" s="21">
        <v>5800</v>
      </c>
      <c r="P24" s="10">
        <f t="shared" si="1"/>
        <v>69600</v>
      </c>
    </row>
    <row r="25" spans="1:17" s="11" customFormat="1" x14ac:dyDescent="0.15">
      <c r="B25" s="74">
        <v>161001</v>
      </c>
      <c r="C25" s="12" t="s">
        <v>31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10">
        <f t="shared" si="1"/>
        <v>0</v>
      </c>
    </row>
    <row r="26" spans="1:17" s="11" customFormat="1" x14ac:dyDescent="0.15">
      <c r="B26" s="7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0">
        <f t="shared" si="1"/>
        <v>0</v>
      </c>
    </row>
    <row r="27" spans="1:17" s="11" customFormat="1" x14ac:dyDescent="0.15">
      <c r="B27" s="7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1:17" s="11" customFormat="1" x14ac:dyDescent="0.15">
      <c r="B28" s="75">
        <v>200000</v>
      </c>
      <c r="C28" s="14" t="s">
        <v>32</v>
      </c>
      <c r="D28" s="14">
        <f t="shared" ref="D28:P28" si="2">SUM(D29:D65)</f>
        <v>0</v>
      </c>
      <c r="E28" s="14">
        <f t="shared" si="2"/>
        <v>625661</v>
      </c>
      <c r="F28" s="14">
        <f t="shared" si="2"/>
        <v>20097</v>
      </c>
      <c r="G28" s="14">
        <f t="shared" si="2"/>
        <v>20097</v>
      </c>
      <c r="H28" s="14">
        <f t="shared" si="2"/>
        <v>20097</v>
      </c>
      <c r="I28" s="14">
        <f t="shared" si="2"/>
        <v>20097</v>
      </c>
      <c r="J28" s="14">
        <f t="shared" si="2"/>
        <v>20097</v>
      </c>
      <c r="K28" s="14">
        <f t="shared" si="2"/>
        <v>20097</v>
      </c>
      <c r="L28" s="14">
        <f t="shared" si="2"/>
        <v>20097</v>
      </c>
      <c r="M28" s="14">
        <f t="shared" si="2"/>
        <v>20097</v>
      </c>
      <c r="N28" s="14">
        <f t="shared" si="2"/>
        <v>20097</v>
      </c>
      <c r="O28" s="14">
        <f t="shared" si="2"/>
        <v>0</v>
      </c>
      <c r="P28" s="14">
        <f t="shared" si="2"/>
        <v>806534</v>
      </c>
    </row>
    <row r="29" spans="1:17" ht="12" customHeight="1" x14ac:dyDescent="0.15">
      <c r="A29" s="15"/>
      <c r="B29" s="71">
        <v>211001</v>
      </c>
      <c r="C29" s="21" t="s">
        <v>33</v>
      </c>
      <c r="D29" s="21">
        <v>0</v>
      </c>
      <c r="E29" s="21">
        <v>90797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/>
      <c r="P29" s="21">
        <f>SUM(D29:O29)</f>
        <v>90797</v>
      </c>
    </row>
    <row r="30" spans="1:17" x14ac:dyDescent="0.15">
      <c r="B30" s="71">
        <v>211002</v>
      </c>
      <c r="C30" s="21" t="s">
        <v>34</v>
      </c>
      <c r="D30" s="21">
        <v>0</v>
      </c>
      <c r="E30" s="21">
        <v>600</v>
      </c>
      <c r="F30" s="21">
        <v>600</v>
      </c>
      <c r="G30" s="21">
        <v>600</v>
      </c>
      <c r="H30" s="21">
        <v>600</v>
      </c>
      <c r="I30" s="21">
        <v>600</v>
      </c>
      <c r="J30" s="21">
        <v>600</v>
      </c>
      <c r="K30" s="21">
        <v>600</v>
      </c>
      <c r="L30" s="21">
        <v>600</v>
      </c>
      <c r="M30" s="21">
        <v>600</v>
      </c>
      <c r="N30" s="21">
        <v>600</v>
      </c>
      <c r="O30" s="21"/>
      <c r="P30" s="21">
        <f t="shared" ref="P30:P93" si="3">SUM(D30:O30)</f>
        <v>6000</v>
      </c>
      <c r="Q30" s="16"/>
    </row>
    <row r="31" spans="1:17" x14ac:dyDescent="0.15">
      <c r="B31" s="71">
        <v>211003</v>
      </c>
      <c r="C31" s="21" t="s">
        <v>35</v>
      </c>
      <c r="D31" s="21">
        <v>0</v>
      </c>
      <c r="E31" s="21">
        <v>500</v>
      </c>
      <c r="F31" s="21">
        <v>500</v>
      </c>
      <c r="G31" s="21">
        <v>500</v>
      </c>
      <c r="H31" s="21">
        <v>500</v>
      </c>
      <c r="I31" s="21">
        <v>500</v>
      </c>
      <c r="J31" s="21">
        <v>500</v>
      </c>
      <c r="K31" s="21">
        <v>500</v>
      </c>
      <c r="L31" s="21">
        <v>500</v>
      </c>
      <c r="M31" s="21">
        <v>500</v>
      </c>
      <c r="N31" s="21">
        <v>500</v>
      </c>
      <c r="O31" s="21"/>
      <c r="P31" s="21">
        <f t="shared" si="3"/>
        <v>5000</v>
      </c>
      <c r="Q31" s="16"/>
    </row>
    <row r="32" spans="1:17" ht="12" customHeight="1" x14ac:dyDescent="0.15">
      <c r="A32" s="15"/>
      <c r="B32" s="71">
        <v>212001</v>
      </c>
      <c r="C32" s="21" t="s">
        <v>36</v>
      </c>
      <c r="D32" s="21">
        <v>0</v>
      </c>
      <c r="E32" s="21">
        <v>16538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/>
      <c r="P32" s="21">
        <f t="shared" si="3"/>
        <v>16538</v>
      </c>
      <c r="Q32" s="16"/>
    </row>
    <row r="33" spans="1:17" x14ac:dyDescent="0.15">
      <c r="B33" s="71">
        <v>212002</v>
      </c>
      <c r="C33" s="21" t="s">
        <v>37</v>
      </c>
      <c r="D33" s="21">
        <v>0</v>
      </c>
      <c r="E33" s="21">
        <v>2008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/>
      <c r="P33" s="21">
        <f t="shared" si="3"/>
        <v>2008</v>
      </c>
      <c r="Q33" s="16"/>
    </row>
    <row r="34" spans="1:17" ht="14.25" customHeight="1" x14ac:dyDescent="0.15">
      <c r="A34" s="15"/>
      <c r="B34" s="71">
        <v>214001</v>
      </c>
      <c r="C34" s="22" t="s">
        <v>120</v>
      </c>
      <c r="D34" s="21">
        <v>0</v>
      </c>
      <c r="E34" s="21">
        <v>435235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>
        <f t="shared" si="3"/>
        <v>435235</v>
      </c>
      <c r="Q34" s="16"/>
    </row>
    <row r="35" spans="1:17" x14ac:dyDescent="0.15">
      <c r="B35" s="71">
        <v>214002</v>
      </c>
      <c r="C35" s="21" t="s">
        <v>38</v>
      </c>
      <c r="D35" s="21">
        <v>0</v>
      </c>
      <c r="E35" s="21">
        <v>2000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/>
      <c r="P35" s="21">
        <f t="shared" si="3"/>
        <v>2000</v>
      </c>
      <c r="Q35" s="16"/>
    </row>
    <row r="36" spans="1:17" x14ac:dyDescent="0.15">
      <c r="B36" s="71">
        <v>215001</v>
      </c>
      <c r="C36" s="21" t="s">
        <v>39</v>
      </c>
      <c r="D36" s="21">
        <v>0</v>
      </c>
      <c r="E36" s="21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/>
      <c r="P36" s="21">
        <f t="shared" si="3"/>
        <v>0</v>
      </c>
      <c r="Q36" s="16"/>
    </row>
    <row r="37" spans="1:17" ht="13.5" customHeight="1" x14ac:dyDescent="0.15">
      <c r="A37" s="15"/>
      <c r="B37" s="71">
        <v>216001</v>
      </c>
      <c r="C37" s="21" t="s">
        <v>40</v>
      </c>
      <c r="D37" s="21">
        <v>0</v>
      </c>
      <c r="E37" s="21">
        <v>49500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f t="shared" si="3"/>
        <v>49500</v>
      </c>
      <c r="Q37" s="16"/>
    </row>
    <row r="38" spans="1:17" x14ac:dyDescent="0.15">
      <c r="B38" s="71">
        <v>217001</v>
      </c>
      <c r="C38" s="21" t="s">
        <v>41</v>
      </c>
      <c r="D38" s="21">
        <v>0</v>
      </c>
      <c r="E38" s="21">
        <v>1000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>
        <f t="shared" si="3"/>
        <v>1000</v>
      </c>
      <c r="Q38" s="16"/>
    </row>
    <row r="39" spans="1:17" x14ac:dyDescent="0.15">
      <c r="B39" s="71">
        <v>218002</v>
      </c>
      <c r="C39" s="21" t="s">
        <v>42</v>
      </c>
      <c r="D39" s="21">
        <v>0</v>
      </c>
      <c r="E39" s="21">
        <v>1000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>
        <f t="shared" si="3"/>
        <v>1000</v>
      </c>
      <c r="Q39" s="16"/>
    </row>
    <row r="40" spans="1:17" x14ac:dyDescent="0.15">
      <c r="B40" s="71">
        <v>221001</v>
      </c>
      <c r="C40" s="21" t="s">
        <v>43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>
        <f t="shared" si="3"/>
        <v>0</v>
      </c>
      <c r="Q40" s="16"/>
    </row>
    <row r="41" spans="1:17" x14ac:dyDescent="0.15">
      <c r="B41" s="71">
        <v>221002</v>
      </c>
      <c r="C41" s="21" t="s">
        <v>119</v>
      </c>
      <c r="D41" s="21"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f>SUM(D41:O41)</f>
        <v>0</v>
      </c>
      <c r="Q41" s="16"/>
    </row>
    <row r="42" spans="1:17" x14ac:dyDescent="0.15">
      <c r="B42" s="71">
        <v>221006</v>
      </c>
      <c r="C42" s="21" t="s">
        <v>44</v>
      </c>
      <c r="D42" s="21">
        <v>0</v>
      </c>
      <c r="E42" s="21">
        <v>1000</v>
      </c>
      <c r="F42" s="21">
        <v>1000</v>
      </c>
      <c r="G42" s="21">
        <v>1000</v>
      </c>
      <c r="H42" s="21">
        <v>1000</v>
      </c>
      <c r="I42" s="21">
        <v>1000</v>
      </c>
      <c r="J42" s="21">
        <v>1000</v>
      </c>
      <c r="K42" s="21">
        <v>1000</v>
      </c>
      <c r="L42" s="21">
        <v>1000</v>
      </c>
      <c r="M42" s="21">
        <v>1000</v>
      </c>
      <c r="N42" s="21">
        <v>1000</v>
      </c>
      <c r="O42" s="21"/>
      <c r="P42" s="21">
        <f t="shared" si="3"/>
        <v>10000</v>
      </c>
      <c r="Q42" s="16"/>
    </row>
    <row r="43" spans="1:17" x14ac:dyDescent="0.15">
      <c r="B43" s="71">
        <v>223001</v>
      </c>
      <c r="C43" s="21" t="s">
        <v>45</v>
      </c>
      <c r="D43" s="21">
        <v>0</v>
      </c>
      <c r="E43" s="21">
        <v>2000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>
        <f t="shared" si="3"/>
        <v>2000</v>
      </c>
      <c r="Q43" s="16"/>
    </row>
    <row r="44" spans="1:17" x14ac:dyDescent="0.15">
      <c r="B44" s="71">
        <v>241001</v>
      </c>
      <c r="C44" s="21" t="s">
        <v>46</v>
      </c>
      <c r="D44" s="21">
        <v>0</v>
      </c>
      <c r="E44" s="21">
        <v>493</v>
      </c>
      <c r="F44" s="21">
        <v>492</v>
      </c>
      <c r="G44" s="21">
        <v>492</v>
      </c>
      <c r="H44" s="21">
        <v>492</v>
      </c>
      <c r="I44" s="21">
        <v>492</v>
      </c>
      <c r="J44" s="21">
        <v>492</v>
      </c>
      <c r="K44" s="21">
        <v>492</v>
      </c>
      <c r="L44" s="21">
        <v>492</v>
      </c>
      <c r="M44" s="21">
        <v>492</v>
      </c>
      <c r="N44" s="21">
        <v>492</v>
      </c>
      <c r="O44" s="21"/>
      <c r="P44" s="21">
        <f t="shared" si="3"/>
        <v>4921</v>
      </c>
      <c r="Q44" s="16"/>
    </row>
    <row r="45" spans="1:17" x14ac:dyDescent="0.15">
      <c r="B45" s="71">
        <v>242001</v>
      </c>
      <c r="C45" s="21" t="s">
        <v>47</v>
      </c>
      <c r="D45" s="21">
        <v>0</v>
      </c>
      <c r="E45" s="21">
        <v>258</v>
      </c>
      <c r="F45" s="21">
        <v>257</v>
      </c>
      <c r="G45" s="21">
        <v>257</v>
      </c>
      <c r="H45" s="21">
        <v>257</v>
      </c>
      <c r="I45" s="21">
        <v>257</v>
      </c>
      <c r="J45" s="21">
        <v>257</v>
      </c>
      <c r="K45" s="21">
        <v>257</v>
      </c>
      <c r="L45" s="21">
        <v>257</v>
      </c>
      <c r="M45" s="21">
        <v>257</v>
      </c>
      <c r="N45" s="21">
        <v>257</v>
      </c>
      <c r="O45" s="21"/>
      <c r="P45" s="21">
        <f t="shared" si="3"/>
        <v>2571</v>
      </c>
      <c r="Q45" s="16"/>
    </row>
    <row r="46" spans="1:17" x14ac:dyDescent="0.15">
      <c r="B46" s="71">
        <v>243001</v>
      </c>
      <c r="C46" s="21" t="s">
        <v>48</v>
      </c>
      <c r="D46" s="21">
        <v>0</v>
      </c>
      <c r="E46" s="21">
        <v>468</v>
      </c>
      <c r="F46" s="21">
        <v>467</v>
      </c>
      <c r="G46" s="21">
        <v>467</v>
      </c>
      <c r="H46" s="21">
        <v>467</v>
      </c>
      <c r="I46" s="21">
        <v>467</v>
      </c>
      <c r="J46" s="21">
        <v>467</v>
      </c>
      <c r="K46" s="21">
        <v>467</v>
      </c>
      <c r="L46" s="21">
        <v>467</v>
      </c>
      <c r="M46" s="21">
        <v>467</v>
      </c>
      <c r="N46" s="21">
        <v>467</v>
      </c>
      <c r="O46" s="21"/>
      <c r="P46" s="21">
        <f t="shared" si="3"/>
        <v>4671</v>
      </c>
      <c r="Q46" s="16"/>
    </row>
    <row r="47" spans="1:17" x14ac:dyDescent="0.15">
      <c r="B47" s="71">
        <v>244001</v>
      </c>
      <c r="C47" s="21" t="s">
        <v>49</v>
      </c>
      <c r="D47" s="21">
        <v>0</v>
      </c>
      <c r="E47" s="21">
        <v>731</v>
      </c>
      <c r="F47" s="21">
        <v>731</v>
      </c>
      <c r="G47" s="21">
        <v>731</v>
      </c>
      <c r="H47" s="21">
        <v>731</v>
      </c>
      <c r="I47" s="21">
        <v>731</v>
      </c>
      <c r="J47" s="21">
        <v>731</v>
      </c>
      <c r="K47" s="21">
        <v>731</v>
      </c>
      <c r="L47" s="21">
        <v>731</v>
      </c>
      <c r="M47" s="21">
        <v>731</v>
      </c>
      <c r="N47" s="21">
        <v>731</v>
      </c>
      <c r="O47" s="21"/>
      <c r="P47" s="21">
        <f t="shared" si="3"/>
        <v>7310</v>
      </c>
      <c r="Q47" s="16"/>
    </row>
    <row r="48" spans="1:17" x14ac:dyDescent="0.15">
      <c r="B48" s="71">
        <v>246001</v>
      </c>
      <c r="C48" s="21" t="s">
        <v>50</v>
      </c>
      <c r="D48" s="21">
        <v>0</v>
      </c>
      <c r="E48" s="21">
        <v>1087</v>
      </c>
      <c r="F48" s="21">
        <v>1086</v>
      </c>
      <c r="G48" s="21">
        <v>1086</v>
      </c>
      <c r="H48" s="21">
        <v>1086</v>
      </c>
      <c r="I48" s="21">
        <v>1086</v>
      </c>
      <c r="J48" s="21">
        <v>1086</v>
      </c>
      <c r="K48" s="21">
        <v>1086</v>
      </c>
      <c r="L48" s="21">
        <v>1086</v>
      </c>
      <c r="M48" s="21">
        <v>1086</v>
      </c>
      <c r="N48" s="21">
        <v>1086</v>
      </c>
      <c r="O48" s="21"/>
      <c r="P48" s="21">
        <f t="shared" si="3"/>
        <v>10861</v>
      </c>
      <c r="Q48" s="16"/>
    </row>
    <row r="49" spans="1:17" x14ac:dyDescent="0.15">
      <c r="B49" s="71">
        <v>246002</v>
      </c>
      <c r="C49" s="21" t="s">
        <v>51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/>
      <c r="P49" s="21">
        <f t="shared" si="3"/>
        <v>0</v>
      </c>
      <c r="Q49" s="16"/>
    </row>
    <row r="50" spans="1:17" x14ac:dyDescent="0.15">
      <c r="B50" s="71">
        <v>247001</v>
      </c>
      <c r="C50" s="21" t="s">
        <v>52</v>
      </c>
      <c r="D50" s="21">
        <v>0</v>
      </c>
      <c r="E50" s="21">
        <v>858</v>
      </c>
      <c r="F50" s="21">
        <v>858</v>
      </c>
      <c r="G50" s="21">
        <v>858</v>
      </c>
      <c r="H50" s="21">
        <v>858</v>
      </c>
      <c r="I50" s="21">
        <v>858</v>
      </c>
      <c r="J50" s="21">
        <v>858</v>
      </c>
      <c r="K50" s="21">
        <v>858</v>
      </c>
      <c r="L50" s="21">
        <v>858</v>
      </c>
      <c r="M50" s="21">
        <v>858</v>
      </c>
      <c r="N50" s="21">
        <v>858</v>
      </c>
      <c r="O50" s="21"/>
      <c r="P50" s="21">
        <f t="shared" si="3"/>
        <v>8580</v>
      </c>
      <c r="Q50" s="16"/>
    </row>
    <row r="51" spans="1:17" x14ac:dyDescent="0.15">
      <c r="B51" s="71">
        <v>248001</v>
      </c>
      <c r="C51" s="21" t="s">
        <v>53</v>
      </c>
      <c r="D51" s="21">
        <v>0</v>
      </c>
      <c r="E51" s="21">
        <v>507</v>
      </c>
      <c r="F51" s="21">
        <v>507</v>
      </c>
      <c r="G51" s="21">
        <v>507</v>
      </c>
      <c r="H51" s="21">
        <v>507</v>
      </c>
      <c r="I51" s="21">
        <v>507</v>
      </c>
      <c r="J51" s="21">
        <v>507</v>
      </c>
      <c r="K51" s="21">
        <v>507</v>
      </c>
      <c r="L51" s="21">
        <v>507</v>
      </c>
      <c r="M51" s="21">
        <v>507</v>
      </c>
      <c r="N51" s="21">
        <v>507</v>
      </c>
      <c r="O51" s="21"/>
      <c r="P51" s="21">
        <f t="shared" si="3"/>
        <v>5070</v>
      </c>
      <c r="Q51" s="16"/>
    </row>
    <row r="52" spans="1:17" x14ac:dyDescent="0.15">
      <c r="B52" s="71">
        <v>249001</v>
      </c>
      <c r="C52" s="21" t="s">
        <v>54</v>
      </c>
      <c r="D52" s="21">
        <v>0</v>
      </c>
      <c r="E52" s="21">
        <v>849</v>
      </c>
      <c r="F52" s="21">
        <v>849</v>
      </c>
      <c r="G52" s="21">
        <v>849</v>
      </c>
      <c r="H52" s="21">
        <v>849</v>
      </c>
      <c r="I52" s="21">
        <v>849</v>
      </c>
      <c r="J52" s="21">
        <v>849</v>
      </c>
      <c r="K52" s="21">
        <v>849</v>
      </c>
      <c r="L52" s="21">
        <v>849</v>
      </c>
      <c r="M52" s="21">
        <v>849</v>
      </c>
      <c r="N52" s="21">
        <v>849</v>
      </c>
      <c r="O52" s="21"/>
      <c r="P52" s="21">
        <f t="shared" si="3"/>
        <v>8490</v>
      </c>
      <c r="Q52" s="16"/>
    </row>
    <row r="53" spans="1:17" x14ac:dyDescent="0.15">
      <c r="B53" s="71">
        <v>251001</v>
      </c>
      <c r="C53" s="21" t="s">
        <v>55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/>
      <c r="P53" s="21">
        <f t="shared" si="3"/>
        <v>0</v>
      </c>
      <c r="Q53" s="16"/>
    </row>
    <row r="54" spans="1:17" x14ac:dyDescent="0.15">
      <c r="B54" s="71">
        <v>252001</v>
      </c>
      <c r="C54" s="21" t="s">
        <v>56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/>
      <c r="P54" s="21">
        <f t="shared" si="3"/>
        <v>0</v>
      </c>
      <c r="Q54" s="16"/>
    </row>
    <row r="55" spans="1:17" x14ac:dyDescent="0.15">
      <c r="B55" s="71">
        <v>253001</v>
      </c>
      <c r="C55" s="21" t="s">
        <v>57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>
        <f t="shared" si="3"/>
        <v>0</v>
      </c>
      <c r="Q55" s="16"/>
    </row>
    <row r="56" spans="1:17" x14ac:dyDescent="0.15">
      <c r="B56" s="71">
        <v>256001</v>
      </c>
      <c r="C56" s="21" t="s">
        <v>58</v>
      </c>
      <c r="D56" s="21">
        <v>0</v>
      </c>
      <c r="E56" s="21">
        <v>182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f t="shared" si="3"/>
        <v>182</v>
      </c>
      <c r="Q56" s="16"/>
    </row>
    <row r="57" spans="1:17" x14ac:dyDescent="0.15">
      <c r="B57" s="71">
        <v>261001</v>
      </c>
      <c r="C57" s="21" t="s">
        <v>59</v>
      </c>
      <c r="D57" s="21">
        <v>0</v>
      </c>
      <c r="E57" s="21">
        <v>12750</v>
      </c>
      <c r="F57" s="21">
        <v>12750</v>
      </c>
      <c r="G57" s="21">
        <v>12750</v>
      </c>
      <c r="H57" s="21">
        <v>12750</v>
      </c>
      <c r="I57" s="21">
        <v>12750</v>
      </c>
      <c r="J57" s="21">
        <v>12750</v>
      </c>
      <c r="K57" s="21">
        <v>12750</v>
      </c>
      <c r="L57" s="21">
        <v>12750</v>
      </c>
      <c r="M57" s="21">
        <v>12750</v>
      </c>
      <c r="N57" s="21">
        <v>12750</v>
      </c>
      <c r="O57" s="21"/>
      <c r="P57" s="21">
        <f t="shared" si="3"/>
        <v>127500</v>
      </c>
      <c r="Q57" s="16"/>
    </row>
    <row r="58" spans="1:17" x14ac:dyDescent="0.15">
      <c r="B58" s="71">
        <v>271001</v>
      </c>
      <c r="C58" s="21" t="s">
        <v>60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f t="shared" si="3"/>
        <v>0</v>
      </c>
      <c r="Q58" s="16"/>
    </row>
    <row r="59" spans="1:17" ht="13.5" customHeight="1" x14ac:dyDescent="0.15">
      <c r="A59" s="15"/>
      <c r="B59" s="71">
        <v>272001</v>
      </c>
      <c r="C59" s="21" t="s">
        <v>61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>
        <f t="shared" si="3"/>
        <v>0</v>
      </c>
      <c r="Q59" s="16"/>
    </row>
    <row r="60" spans="1:17" x14ac:dyDescent="0.15">
      <c r="B60" s="71">
        <v>291001</v>
      </c>
      <c r="C60" s="21" t="s">
        <v>62</v>
      </c>
      <c r="D60" s="21">
        <v>0</v>
      </c>
      <c r="E60" s="21">
        <v>770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/>
      <c r="P60" s="21">
        <f t="shared" si="3"/>
        <v>770</v>
      </c>
      <c r="Q60" s="16"/>
    </row>
    <row r="61" spans="1:17" x14ac:dyDescent="0.15">
      <c r="B61" s="71">
        <v>292001</v>
      </c>
      <c r="C61" s="21" t="s">
        <v>63</v>
      </c>
      <c r="D61" s="21">
        <v>0</v>
      </c>
      <c r="E61" s="21">
        <v>1280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>
        <f t="shared" si="3"/>
        <v>1280</v>
      </c>
      <c r="Q61" s="16"/>
    </row>
    <row r="62" spans="1:17" x14ac:dyDescent="0.15">
      <c r="B62" s="71">
        <v>293001</v>
      </c>
      <c r="C62" s="21" t="s">
        <v>64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/>
      <c r="P62" s="21">
        <f t="shared" si="3"/>
        <v>0</v>
      </c>
      <c r="Q62" s="16"/>
    </row>
    <row r="63" spans="1:17" x14ac:dyDescent="0.15">
      <c r="B63" s="71">
        <v>294001</v>
      </c>
      <c r="C63" s="21" t="s">
        <v>65</v>
      </c>
      <c r="D63" s="21">
        <v>0</v>
      </c>
      <c r="E63" s="21">
        <v>1890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>
        <f t="shared" si="3"/>
        <v>1890</v>
      </c>
      <c r="Q63" s="16"/>
    </row>
    <row r="64" spans="1:17" x14ac:dyDescent="0.15">
      <c r="B64" s="71">
        <v>298001</v>
      </c>
      <c r="C64" s="21" t="s">
        <v>66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/>
      <c r="P64" s="21">
        <f t="shared" si="3"/>
        <v>0</v>
      </c>
      <c r="Q64" s="16"/>
    </row>
    <row r="65" spans="2:17" x14ac:dyDescent="0.15">
      <c r="B65" s="71">
        <v>299001</v>
      </c>
      <c r="C65" s="21" t="s">
        <v>67</v>
      </c>
      <c r="D65" s="21">
        <v>0</v>
      </c>
      <c r="E65" s="21">
        <v>1360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>
        <f t="shared" si="3"/>
        <v>1360</v>
      </c>
      <c r="Q65" s="16"/>
    </row>
    <row r="66" spans="2:17" x14ac:dyDescent="0.15">
      <c r="B66" s="7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6"/>
    </row>
    <row r="67" spans="2:17" x14ac:dyDescent="0.15">
      <c r="B67" s="7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6"/>
    </row>
    <row r="68" spans="2:17" s="11" customFormat="1" x14ac:dyDescent="0.15">
      <c r="B68" s="76">
        <v>300000</v>
      </c>
      <c r="C68" s="23" t="s">
        <v>68</v>
      </c>
      <c r="D68" s="23">
        <f>SUM(D69:D111)</f>
        <v>298324</v>
      </c>
      <c r="E68" s="23">
        <f>SUM(E69:E111)</f>
        <v>306234</v>
      </c>
      <c r="F68" s="23">
        <f t="shared" ref="F68:O68" si="4">SUM(F69:F111)</f>
        <v>304234</v>
      </c>
      <c r="G68" s="23">
        <f t="shared" si="4"/>
        <v>304234</v>
      </c>
      <c r="H68" s="23">
        <f t="shared" si="4"/>
        <v>304234</v>
      </c>
      <c r="I68" s="23">
        <f t="shared" si="4"/>
        <v>304234</v>
      </c>
      <c r="J68" s="23">
        <f t="shared" si="4"/>
        <v>304234</v>
      </c>
      <c r="K68" s="23">
        <f t="shared" si="4"/>
        <v>304234</v>
      </c>
      <c r="L68" s="23">
        <f t="shared" si="4"/>
        <v>304234</v>
      </c>
      <c r="M68" s="23">
        <f t="shared" si="4"/>
        <v>304234</v>
      </c>
      <c r="N68" s="23">
        <f t="shared" si="4"/>
        <v>304234</v>
      </c>
      <c r="O68" s="21">
        <f t="shared" si="4"/>
        <v>270034</v>
      </c>
      <c r="P68" s="23">
        <f t="shared" si="3"/>
        <v>3612698</v>
      </c>
      <c r="Q68" s="16"/>
    </row>
    <row r="69" spans="2:17" x14ac:dyDescent="0.15">
      <c r="B69" s="71">
        <v>311001</v>
      </c>
      <c r="C69" s="21" t="s">
        <v>69</v>
      </c>
      <c r="D69" s="21">
        <v>9309</v>
      </c>
      <c r="E69" s="21">
        <v>9309</v>
      </c>
      <c r="F69" s="21">
        <v>9309</v>
      </c>
      <c r="G69" s="21">
        <v>9309</v>
      </c>
      <c r="H69" s="21">
        <v>9309</v>
      </c>
      <c r="I69" s="21">
        <v>9309</v>
      </c>
      <c r="J69" s="21">
        <v>9309</v>
      </c>
      <c r="K69" s="21">
        <v>9309</v>
      </c>
      <c r="L69" s="21">
        <v>9309</v>
      </c>
      <c r="M69" s="21">
        <v>9309</v>
      </c>
      <c r="N69" s="21">
        <v>9309</v>
      </c>
      <c r="O69" s="21"/>
      <c r="P69" s="21">
        <f t="shared" si="3"/>
        <v>102399</v>
      </c>
      <c r="Q69" s="16"/>
    </row>
    <row r="70" spans="2:17" x14ac:dyDescent="0.15">
      <c r="B70" s="71">
        <v>313001</v>
      </c>
      <c r="C70" s="21" t="s">
        <v>70</v>
      </c>
      <c r="D70" s="21">
        <v>1906</v>
      </c>
      <c r="E70" s="21">
        <v>1906</v>
      </c>
      <c r="F70" s="21">
        <v>1906</v>
      </c>
      <c r="G70" s="21">
        <v>1906</v>
      </c>
      <c r="H70" s="21">
        <v>1906</v>
      </c>
      <c r="I70" s="21">
        <v>1906</v>
      </c>
      <c r="J70" s="21">
        <v>1906</v>
      </c>
      <c r="K70" s="21">
        <v>1906</v>
      </c>
      <c r="L70" s="21">
        <v>1906</v>
      </c>
      <c r="M70" s="21">
        <v>1906</v>
      </c>
      <c r="N70" s="21">
        <v>1906</v>
      </c>
      <c r="O70" s="21"/>
      <c r="P70" s="21">
        <f t="shared" si="3"/>
        <v>20966</v>
      </c>
      <c r="Q70" s="16"/>
    </row>
    <row r="71" spans="2:17" x14ac:dyDescent="0.15">
      <c r="B71" s="71">
        <v>314001</v>
      </c>
      <c r="C71" s="21" t="s">
        <v>71</v>
      </c>
      <c r="D71" s="21">
        <v>872</v>
      </c>
      <c r="E71" s="21">
        <v>872</v>
      </c>
      <c r="F71" s="21">
        <v>872</v>
      </c>
      <c r="G71" s="21">
        <v>872</v>
      </c>
      <c r="H71" s="21">
        <v>872</v>
      </c>
      <c r="I71" s="21">
        <v>872</v>
      </c>
      <c r="J71" s="21">
        <v>872</v>
      </c>
      <c r="K71" s="21">
        <v>872</v>
      </c>
      <c r="L71" s="21">
        <v>872</v>
      </c>
      <c r="M71" s="21">
        <v>872</v>
      </c>
      <c r="N71" s="21">
        <v>872</v>
      </c>
      <c r="O71" s="21"/>
      <c r="P71" s="21">
        <f t="shared" si="3"/>
        <v>9592</v>
      </c>
      <c r="Q71" s="16"/>
    </row>
    <row r="72" spans="2:17" x14ac:dyDescent="0.15">
      <c r="B72" s="71">
        <v>315001</v>
      </c>
      <c r="C72" s="21" t="s">
        <v>72</v>
      </c>
      <c r="D72" s="2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>
        <f t="shared" si="3"/>
        <v>0</v>
      </c>
      <c r="Q72" s="16"/>
    </row>
    <row r="73" spans="2:17" x14ac:dyDescent="0.15">
      <c r="B73" s="71">
        <v>316001</v>
      </c>
      <c r="C73" s="21" t="s">
        <v>73</v>
      </c>
      <c r="D73" s="21"/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>
        <f t="shared" si="3"/>
        <v>0</v>
      </c>
      <c r="Q73" s="16"/>
    </row>
    <row r="74" spans="2:17" x14ac:dyDescent="0.15">
      <c r="B74" s="71">
        <v>317001</v>
      </c>
      <c r="C74" s="24" t="s">
        <v>74</v>
      </c>
      <c r="D74" s="21">
        <v>1678</v>
      </c>
      <c r="E74" s="21">
        <v>1678</v>
      </c>
      <c r="F74" s="21">
        <v>1678</v>
      </c>
      <c r="G74" s="21">
        <v>1678</v>
      </c>
      <c r="H74" s="21">
        <v>1678</v>
      </c>
      <c r="I74" s="21">
        <v>1678</v>
      </c>
      <c r="J74" s="21">
        <v>1678</v>
      </c>
      <c r="K74" s="21">
        <v>1678</v>
      </c>
      <c r="L74" s="21">
        <v>1678</v>
      </c>
      <c r="M74" s="21">
        <v>1678</v>
      </c>
      <c r="N74" s="21">
        <v>1678</v>
      </c>
      <c r="O74" s="21"/>
      <c r="P74" s="21">
        <f t="shared" si="3"/>
        <v>18458</v>
      </c>
      <c r="Q74" s="16"/>
    </row>
    <row r="75" spans="2:17" x14ac:dyDescent="0.15">
      <c r="B75" s="71">
        <v>318001</v>
      </c>
      <c r="C75" s="21" t="s">
        <v>75</v>
      </c>
      <c r="D75" s="21">
        <v>909</v>
      </c>
      <c r="E75" s="21">
        <v>909</v>
      </c>
      <c r="F75" s="21">
        <v>909</v>
      </c>
      <c r="G75" s="21">
        <v>909</v>
      </c>
      <c r="H75" s="21">
        <v>909</v>
      </c>
      <c r="I75" s="21">
        <v>909</v>
      </c>
      <c r="J75" s="21">
        <v>909</v>
      </c>
      <c r="K75" s="21">
        <v>909</v>
      </c>
      <c r="L75" s="21">
        <v>909</v>
      </c>
      <c r="M75" s="21">
        <v>909</v>
      </c>
      <c r="N75" s="21">
        <v>909</v>
      </c>
      <c r="O75" s="21"/>
      <c r="P75" s="21">
        <f t="shared" si="3"/>
        <v>9999</v>
      </c>
      <c r="Q75" s="16"/>
    </row>
    <row r="76" spans="2:17" x14ac:dyDescent="0.15">
      <c r="B76" s="71">
        <v>322001</v>
      </c>
      <c r="C76" s="21" t="s">
        <v>76</v>
      </c>
      <c r="D76" s="21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/>
      <c r="P76" s="21">
        <f t="shared" si="3"/>
        <v>0</v>
      </c>
      <c r="Q76" s="16"/>
    </row>
    <row r="77" spans="2:17" x14ac:dyDescent="0.15">
      <c r="B77" s="71">
        <v>325001</v>
      </c>
      <c r="C77" s="21" t="s">
        <v>77</v>
      </c>
      <c r="D77" s="2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/>
      <c r="P77" s="21">
        <f t="shared" si="3"/>
        <v>0</v>
      </c>
      <c r="Q77" s="16"/>
    </row>
    <row r="78" spans="2:17" x14ac:dyDescent="0.15">
      <c r="B78" s="71">
        <v>326001</v>
      </c>
      <c r="C78" s="21" t="s">
        <v>78</v>
      </c>
      <c r="D78" s="2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/>
      <c r="P78" s="21">
        <f t="shared" si="3"/>
        <v>0</v>
      </c>
      <c r="Q78" s="16"/>
    </row>
    <row r="79" spans="2:17" x14ac:dyDescent="0.15">
      <c r="B79" s="71">
        <v>327001</v>
      </c>
      <c r="C79" s="21" t="s">
        <v>79</v>
      </c>
      <c r="D79" s="21"/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/>
      <c r="P79" s="21">
        <f t="shared" si="3"/>
        <v>0</v>
      </c>
      <c r="Q79" s="16"/>
    </row>
    <row r="80" spans="2:17" x14ac:dyDescent="0.15">
      <c r="B80" s="71">
        <v>329001</v>
      </c>
      <c r="C80" s="21" t="s">
        <v>80</v>
      </c>
      <c r="D80" s="2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/>
      <c r="P80" s="21">
        <f t="shared" si="3"/>
        <v>0</v>
      </c>
      <c r="Q80" s="16"/>
    </row>
    <row r="81" spans="2:17" x14ac:dyDescent="0.15">
      <c r="B81" s="71">
        <v>331001</v>
      </c>
      <c r="C81" s="21" t="s">
        <v>81</v>
      </c>
      <c r="D81" s="2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/>
      <c r="P81" s="21">
        <f t="shared" si="3"/>
        <v>0</v>
      </c>
      <c r="Q81" s="16"/>
    </row>
    <row r="82" spans="2:17" x14ac:dyDescent="0.15">
      <c r="B82" s="71">
        <v>331002</v>
      </c>
      <c r="C82" s="21" t="s">
        <v>82</v>
      </c>
      <c r="D82" s="21"/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/>
      <c r="P82" s="21">
        <f t="shared" si="3"/>
        <v>0</v>
      </c>
      <c r="Q82" s="16"/>
    </row>
    <row r="83" spans="2:17" x14ac:dyDescent="0.15">
      <c r="B83" s="71">
        <v>331003</v>
      </c>
      <c r="C83" s="21" t="s">
        <v>83</v>
      </c>
      <c r="D83" s="2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/>
      <c r="P83" s="21">
        <f t="shared" si="3"/>
        <v>0</v>
      </c>
      <c r="Q83" s="16"/>
    </row>
    <row r="84" spans="2:17" x14ac:dyDescent="0.15">
      <c r="B84" s="71">
        <v>332001</v>
      </c>
      <c r="C84" s="21" t="s">
        <v>84</v>
      </c>
      <c r="D84" s="2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/>
      <c r="P84" s="21">
        <f t="shared" si="3"/>
        <v>0</v>
      </c>
      <c r="Q84" s="16"/>
    </row>
    <row r="85" spans="2:17" x14ac:dyDescent="0.15">
      <c r="B85" s="71">
        <v>333001</v>
      </c>
      <c r="C85" s="21" t="s">
        <v>85</v>
      </c>
      <c r="D85" s="2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/>
      <c r="P85" s="21">
        <f t="shared" si="3"/>
        <v>0</v>
      </c>
      <c r="Q85" s="16"/>
    </row>
    <row r="86" spans="2:17" x14ac:dyDescent="0.15">
      <c r="B86" s="71">
        <v>334001</v>
      </c>
      <c r="C86" s="21" t="s">
        <v>86</v>
      </c>
      <c r="D86" s="21"/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/>
      <c r="P86" s="21">
        <f t="shared" si="3"/>
        <v>0</v>
      </c>
      <c r="Q86" s="16"/>
    </row>
    <row r="87" spans="2:17" x14ac:dyDescent="0.15">
      <c r="B87" s="71">
        <v>336001</v>
      </c>
      <c r="C87" s="21" t="s">
        <v>87</v>
      </c>
      <c r="D87" s="21">
        <v>13636</v>
      </c>
      <c r="E87" s="21">
        <v>13636</v>
      </c>
      <c r="F87" s="21">
        <v>13636</v>
      </c>
      <c r="G87" s="21">
        <v>13636</v>
      </c>
      <c r="H87" s="21">
        <v>13636</v>
      </c>
      <c r="I87" s="21">
        <v>13636</v>
      </c>
      <c r="J87" s="21">
        <v>13636</v>
      </c>
      <c r="K87" s="21">
        <v>13636</v>
      </c>
      <c r="L87" s="21">
        <v>13636</v>
      </c>
      <c r="M87" s="21">
        <v>13636</v>
      </c>
      <c r="N87" s="21">
        <v>13636</v>
      </c>
      <c r="O87" s="21"/>
      <c r="P87" s="21">
        <f t="shared" si="3"/>
        <v>149996</v>
      </c>
      <c r="Q87" s="16"/>
    </row>
    <row r="88" spans="2:17" x14ac:dyDescent="0.15">
      <c r="B88" s="71">
        <v>338001</v>
      </c>
      <c r="C88" s="21" t="s">
        <v>88</v>
      </c>
      <c r="D88" s="21"/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/>
      <c r="P88" s="21">
        <f t="shared" si="3"/>
        <v>0</v>
      </c>
      <c r="Q88" s="16"/>
    </row>
    <row r="89" spans="2:17" x14ac:dyDescent="0.15">
      <c r="B89" s="71">
        <v>341001</v>
      </c>
      <c r="C89" s="21" t="s">
        <v>89</v>
      </c>
      <c r="D89" s="2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/>
      <c r="P89" s="21">
        <f t="shared" si="3"/>
        <v>0</v>
      </c>
      <c r="Q89" s="16"/>
    </row>
    <row r="90" spans="2:17" x14ac:dyDescent="0.15">
      <c r="B90" s="71">
        <v>345001</v>
      </c>
      <c r="C90" s="21" t="s">
        <v>90</v>
      </c>
      <c r="D90" s="2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/>
      <c r="P90" s="21">
        <f t="shared" si="3"/>
        <v>0</v>
      </c>
      <c r="Q90" s="16"/>
    </row>
    <row r="91" spans="2:17" x14ac:dyDescent="0.15">
      <c r="B91" s="71">
        <v>351001</v>
      </c>
      <c r="C91" s="21" t="s">
        <v>91</v>
      </c>
      <c r="D91" s="21"/>
      <c r="E91" s="21">
        <v>1000</v>
      </c>
      <c r="F91" s="21">
        <v>1000</v>
      </c>
      <c r="G91" s="21">
        <v>1000</v>
      </c>
      <c r="H91" s="21">
        <v>1000</v>
      </c>
      <c r="I91" s="21">
        <v>1000</v>
      </c>
      <c r="J91" s="21">
        <v>1000</v>
      </c>
      <c r="K91" s="21">
        <v>1000</v>
      </c>
      <c r="L91" s="21">
        <v>1000</v>
      </c>
      <c r="M91" s="21">
        <v>1000</v>
      </c>
      <c r="N91" s="21">
        <v>1000</v>
      </c>
      <c r="O91" s="21"/>
      <c r="P91" s="21">
        <f t="shared" si="3"/>
        <v>10000</v>
      </c>
      <c r="Q91" s="16"/>
    </row>
    <row r="92" spans="2:17" x14ac:dyDescent="0.15">
      <c r="B92" s="71">
        <v>352001</v>
      </c>
      <c r="C92" s="21" t="s">
        <v>92</v>
      </c>
      <c r="D92" s="21"/>
      <c r="E92" s="21">
        <v>2000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/>
      <c r="P92" s="21">
        <f t="shared" si="3"/>
        <v>2000</v>
      </c>
      <c r="Q92" s="16"/>
    </row>
    <row r="93" spans="2:17" x14ac:dyDescent="0.15">
      <c r="B93" s="71">
        <v>353001</v>
      </c>
      <c r="C93" s="21" t="s">
        <v>93</v>
      </c>
      <c r="D93" s="21"/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/>
      <c r="P93" s="21">
        <f t="shared" si="3"/>
        <v>0</v>
      </c>
      <c r="Q93" s="16"/>
    </row>
    <row r="94" spans="2:17" x14ac:dyDescent="0.15">
      <c r="B94" s="71">
        <v>355001</v>
      </c>
      <c r="C94" s="21" t="s">
        <v>94</v>
      </c>
      <c r="D94" s="21"/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/>
      <c r="P94" s="21">
        <f t="shared" ref="P94:P110" si="5">SUM(D94:O94)</f>
        <v>0</v>
      </c>
      <c r="Q94" s="16"/>
    </row>
    <row r="95" spans="2:17" x14ac:dyDescent="0.15">
      <c r="B95" s="71">
        <v>357001</v>
      </c>
      <c r="C95" s="21" t="s">
        <v>95</v>
      </c>
      <c r="D95" s="21"/>
      <c r="E95" s="21">
        <v>510</v>
      </c>
      <c r="F95" s="21">
        <v>510</v>
      </c>
      <c r="G95" s="21">
        <v>510</v>
      </c>
      <c r="H95" s="21">
        <v>510</v>
      </c>
      <c r="I95" s="21">
        <v>510</v>
      </c>
      <c r="J95" s="21">
        <v>510</v>
      </c>
      <c r="K95" s="21">
        <v>510</v>
      </c>
      <c r="L95" s="21">
        <v>510</v>
      </c>
      <c r="M95" s="21">
        <v>510</v>
      </c>
      <c r="N95" s="21">
        <v>510</v>
      </c>
      <c r="O95" s="21"/>
      <c r="P95" s="21">
        <f t="shared" si="5"/>
        <v>5100</v>
      </c>
      <c r="Q95" s="16"/>
    </row>
    <row r="96" spans="2:17" x14ac:dyDescent="0.15">
      <c r="B96" s="71">
        <v>358001</v>
      </c>
      <c r="C96" s="21" t="s">
        <v>96</v>
      </c>
      <c r="D96" s="2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/>
      <c r="P96" s="21">
        <f t="shared" si="5"/>
        <v>0</v>
      </c>
      <c r="Q96" s="16"/>
    </row>
    <row r="97" spans="2:17" x14ac:dyDescent="0.15">
      <c r="B97" s="71">
        <v>359001</v>
      </c>
      <c r="C97" s="21" t="s">
        <v>97</v>
      </c>
      <c r="D97" s="2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/>
      <c r="P97" s="21">
        <f t="shared" si="5"/>
        <v>0</v>
      </c>
      <c r="Q97" s="16"/>
    </row>
    <row r="98" spans="2:17" x14ac:dyDescent="0.15">
      <c r="B98" s="71">
        <v>361001</v>
      </c>
      <c r="C98" s="21" t="s">
        <v>98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>
        <f t="shared" si="5"/>
        <v>0</v>
      </c>
      <c r="Q98" s="16"/>
    </row>
    <row r="99" spans="2:17" x14ac:dyDescent="0.15">
      <c r="B99" s="71">
        <v>361002</v>
      </c>
      <c r="C99" s="21" t="s">
        <v>99</v>
      </c>
      <c r="D99" s="21"/>
      <c r="E99" s="21">
        <v>1000</v>
      </c>
      <c r="F99" s="21">
        <v>1000</v>
      </c>
      <c r="G99" s="21">
        <v>1000</v>
      </c>
      <c r="H99" s="21">
        <v>1000</v>
      </c>
      <c r="I99" s="21">
        <v>1000</v>
      </c>
      <c r="J99" s="21">
        <v>1000</v>
      </c>
      <c r="K99" s="21">
        <v>1000</v>
      </c>
      <c r="L99" s="21">
        <v>1000</v>
      </c>
      <c r="M99" s="21">
        <v>1000</v>
      </c>
      <c r="N99" s="21">
        <v>1000</v>
      </c>
      <c r="O99" s="21"/>
      <c r="P99" s="21">
        <f t="shared" si="5"/>
        <v>10000</v>
      </c>
      <c r="Q99" s="16"/>
    </row>
    <row r="100" spans="2:17" x14ac:dyDescent="0.15">
      <c r="B100" s="71">
        <v>364001</v>
      </c>
      <c r="C100" s="21" t="s">
        <v>100</v>
      </c>
      <c r="D100" s="21"/>
      <c r="E100" s="21">
        <v>200</v>
      </c>
      <c r="F100" s="21">
        <v>200</v>
      </c>
      <c r="G100" s="21">
        <v>200</v>
      </c>
      <c r="H100" s="21">
        <v>200</v>
      </c>
      <c r="I100" s="21">
        <v>200</v>
      </c>
      <c r="J100" s="21">
        <v>200</v>
      </c>
      <c r="K100" s="21">
        <v>200</v>
      </c>
      <c r="L100" s="21">
        <v>200</v>
      </c>
      <c r="M100" s="21">
        <v>200</v>
      </c>
      <c r="N100" s="21">
        <v>200</v>
      </c>
      <c r="O100" s="21"/>
      <c r="P100" s="21">
        <f t="shared" si="5"/>
        <v>2000</v>
      </c>
      <c r="Q100" s="16"/>
    </row>
    <row r="101" spans="2:17" x14ac:dyDescent="0.15">
      <c r="B101" s="71">
        <v>365001</v>
      </c>
      <c r="C101" s="21" t="s">
        <v>101</v>
      </c>
      <c r="D101" s="2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/>
      <c r="P101" s="21">
        <f>SUM(D101:O101)</f>
        <v>0</v>
      </c>
      <c r="Q101" s="16"/>
    </row>
    <row r="102" spans="2:17" x14ac:dyDescent="0.15">
      <c r="B102" s="71">
        <v>366001</v>
      </c>
      <c r="C102" s="21" t="s">
        <v>102</v>
      </c>
      <c r="D102" s="2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/>
      <c r="P102" s="21">
        <f t="shared" si="5"/>
        <v>0</v>
      </c>
      <c r="Q102" s="16"/>
    </row>
    <row r="103" spans="2:17" x14ac:dyDescent="0.15">
      <c r="B103" s="71">
        <v>371001</v>
      </c>
      <c r="C103" s="21" t="s">
        <v>103</v>
      </c>
      <c r="D103" s="2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/>
      <c r="P103" s="21">
        <f t="shared" si="5"/>
        <v>0</v>
      </c>
      <c r="Q103" s="16"/>
    </row>
    <row r="104" spans="2:17" x14ac:dyDescent="0.15">
      <c r="B104" s="71">
        <v>372001</v>
      </c>
      <c r="C104" s="21" t="s">
        <v>104</v>
      </c>
      <c r="D104" s="21"/>
      <c r="E104" s="21">
        <v>200</v>
      </c>
      <c r="F104" s="21">
        <v>200</v>
      </c>
      <c r="G104" s="21">
        <v>200</v>
      </c>
      <c r="H104" s="21">
        <v>200</v>
      </c>
      <c r="I104" s="21">
        <v>200</v>
      </c>
      <c r="J104" s="21">
        <v>200</v>
      </c>
      <c r="K104" s="21">
        <v>200</v>
      </c>
      <c r="L104" s="21">
        <v>200</v>
      </c>
      <c r="M104" s="21">
        <v>200</v>
      </c>
      <c r="N104" s="21">
        <v>200</v>
      </c>
      <c r="O104" s="21"/>
      <c r="P104" s="21">
        <f t="shared" si="5"/>
        <v>2000</v>
      </c>
      <c r="Q104" s="16"/>
    </row>
    <row r="105" spans="2:17" x14ac:dyDescent="0.15">
      <c r="B105" s="71">
        <v>375001</v>
      </c>
      <c r="C105" s="21" t="s">
        <v>105</v>
      </c>
      <c r="D105" s="21"/>
      <c r="E105" s="21">
        <v>1000</v>
      </c>
      <c r="F105" s="21">
        <v>1000</v>
      </c>
      <c r="G105" s="21">
        <v>1000</v>
      </c>
      <c r="H105" s="21">
        <v>1000</v>
      </c>
      <c r="I105" s="21">
        <v>1000</v>
      </c>
      <c r="J105" s="21">
        <v>1000</v>
      </c>
      <c r="K105" s="21">
        <v>1000</v>
      </c>
      <c r="L105" s="21">
        <v>1000</v>
      </c>
      <c r="M105" s="21">
        <v>1000</v>
      </c>
      <c r="N105" s="21">
        <v>1000</v>
      </c>
      <c r="O105" s="21"/>
      <c r="P105" s="21">
        <f t="shared" si="5"/>
        <v>10000</v>
      </c>
      <c r="Q105" s="16"/>
    </row>
    <row r="106" spans="2:17" x14ac:dyDescent="0.15">
      <c r="B106" s="71">
        <v>381001</v>
      </c>
      <c r="C106" s="21" t="s">
        <v>106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>
        <f t="shared" si="5"/>
        <v>0</v>
      </c>
      <c r="Q106" s="16"/>
    </row>
    <row r="107" spans="2:17" x14ac:dyDescent="0.15">
      <c r="B107" s="71">
        <v>382001</v>
      </c>
      <c r="C107" s="21" t="s">
        <v>107</v>
      </c>
      <c r="D107" s="21"/>
      <c r="E107" s="21">
        <v>1000</v>
      </c>
      <c r="F107" s="21">
        <v>1000</v>
      </c>
      <c r="G107" s="21">
        <v>1000</v>
      </c>
      <c r="H107" s="21">
        <v>1000</v>
      </c>
      <c r="I107" s="21">
        <v>1000</v>
      </c>
      <c r="J107" s="21">
        <v>1000</v>
      </c>
      <c r="K107" s="21">
        <v>1000</v>
      </c>
      <c r="L107" s="21">
        <v>1000</v>
      </c>
      <c r="M107" s="21">
        <v>1000</v>
      </c>
      <c r="N107" s="21">
        <v>1000</v>
      </c>
      <c r="O107" s="21"/>
      <c r="P107" s="21">
        <f t="shared" si="5"/>
        <v>10000</v>
      </c>
      <c r="Q107" s="16"/>
    </row>
    <row r="108" spans="2:17" x14ac:dyDescent="0.15">
      <c r="B108" s="77">
        <v>392001</v>
      </c>
      <c r="C108" s="22" t="s">
        <v>108</v>
      </c>
      <c r="D108" s="21">
        <v>231099</v>
      </c>
      <c r="E108" s="21">
        <v>231099</v>
      </c>
      <c r="F108" s="21">
        <v>231099</v>
      </c>
      <c r="G108" s="21">
        <v>231099</v>
      </c>
      <c r="H108" s="21">
        <v>231099</v>
      </c>
      <c r="I108" s="21">
        <v>231099</v>
      </c>
      <c r="J108" s="21">
        <v>231099</v>
      </c>
      <c r="K108" s="21">
        <v>231099</v>
      </c>
      <c r="L108" s="21">
        <v>231099</v>
      </c>
      <c r="M108" s="21">
        <v>231099</v>
      </c>
      <c r="N108" s="21">
        <v>231099</v>
      </c>
      <c r="O108" s="21">
        <v>231110</v>
      </c>
      <c r="P108" s="21">
        <f t="shared" si="5"/>
        <v>2773199</v>
      </c>
      <c r="Q108" s="16"/>
    </row>
    <row r="109" spans="2:17" x14ac:dyDescent="0.15">
      <c r="B109" s="71">
        <v>392006</v>
      </c>
      <c r="C109" s="21" t="s">
        <v>109</v>
      </c>
      <c r="D109" s="21"/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/>
      <c r="P109" s="21">
        <f t="shared" si="5"/>
        <v>0</v>
      </c>
      <c r="Q109" s="16"/>
    </row>
    <row r="110" spans="2:17" x14ac:dyDescent="0.15">
      <c r="B110" s="77">
        <v>398001</v>
      </c>
      <c r="C110" s="22" t="s">
        <v>110</v>
      </c>
      <c r="D110" s="21">
        <v>38915</v>
      </c>
      <c r="E110" s="21">
        <v>38915</v>
      </c>
      <c r="F110" s="21">
        <v>38915</v>
      </c>
      <c r="G110" s="21">
        <v>38915</v>
      </c>
      <c r="H110" s="21">
        <v>38915</v>
      </c>
      <c r="I110" s="21">
        <v>38915</v>
      </c>
      <c r="J110" s="21">
        <v>38915</v>
      </c>
      <c r="K110" s="21">
        <v>38915</v>
      </c>
      <c r="L110" s="21">
        <v>38915</v>
      </c>
      <c r="M110" s="21">
        <v>38915</v>
      </c>
      <c r="N110" s="21">
        <v>38915</v>
      </c>
      <c r="O110" s="21">
        <v>38924</v>
      </c>
      <c r="P110" s="21">
        <f t="shared" si="5"/>
        <v>466989</v>
      </c>
      <c r="Q110" s="16"/>
    </row>
    <row r="111" spans="2:17" x14ac:dyDescent="0.15">
      <c r="B111" s="71">
        <v>399006</v>
      </c>
      <c r="C111" s="22" t="s">
        <v>124</v>
      </c>
      <c r="D111" s="21"/>
      <c r="E111" s="21">
        <v>1000</v>
      </c>
      <c r="F111" s="21">
        <v>1000</v>
      </c>
      <c r="G111" s="21">
        <v>1000</v>
      </c>
      <c r="H111" s="21">
        <v>1000</v>
      </c>
      <c r="I111" s="21">
        <v>1000</v>
      </c>
      <c r="J111" s="21">
        <v>1000</v>
      </c>
      <c r="K111" s="21">
        <v>1000</v>
      </c>
      <c r="L111" s="21">
        <v>1000</v>
      </c>
      <c r="M111" s="21">
        <v>1000</v>
      </c>
      <c r="N111" s="21">
        <v>1000</v>
      </c>
      <c r="O111" s="21"/>
      <c r="P111" s="21">
        <f>SUM(D111:O111)</f>
        <v>10000</v>
      </c>
      <c r="Q111" s="16"/>
    </row>
    <row r="112" spans="2:17" x14ac:dyDescent="0.15">
      <c r="B112" s="7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>
        <f t="shared" ref="P112:P120" si="6">SUM(D112:O112)</f>
        <v>0</v>
      </c>
      <c r="Q112" s="16"/>
    </row>
    <row r="113" spans="2:17" x14ac:dyDescent="0.15">
      <c r="B113" s="7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>
        <f t="shared" si="6"/>
        <v>0</v>
      </c>
      <c r="Q113" s="16"/>
    </row>
    <row r="114" spans="2:17" x14ac:dyDescent="0.15">
      <c r="B114" s="76">
        <v>400000</v>
      </c>
      <c r="C114" s="23" t="s">
        <v>112</v>
      </c>
      <c r="D114" s="23">
        <f>SUM(D115:D116)</f>
        <v>0</v>
      </c>
      <c r="E114" s="23">
        <f t="shared" ref="E114:O114" si="7">SUM(E115:E116)</f>
        <v>0</v>
      </c>
      <c r="F114" s="23">
        <f t="shared" si="7"/>
        <v>0</v>
      </c>
      <c r="G114" s="23">
        <f t="shared" si="7"/>
        <v>0</v>
      </c>
      <c r="H114" s="23">
        <f t="shared" si="7"/>
        <v>0</v>
      </c>
      <c r="I114" s="23">
        <f t="shared" si="7"/>
        <v>0</v>
      </c>
      <c r="J114" s="23">
        <f t="shared" si="7"/>
        <v>0</v>
      </c>
      <c r="K114" s="23">
        <f t="shared" si="7"/>
        <v>0</v>
      </c>
      <c r="L114" s="23">
        <f t="shared" si="7"/>
        <v>0</v>
      </c>
      <c r="M114" s="23">
        <f t="shared" si="7"/>
        <v>0</v>
      </c>
      <c r="N114" s="23">
        <f t="shared" si="7"/>
        <v>0</v>
      </c>
      <c r="O114" s="23">
        <f t="shared" si="7"/>
        <v>0</v>
      </c>
      <c r="P114" s="21">
        <f t="shared" si="6"/>
        <v>0</v>
      </c>
      <c r="Q114" s="16"/>
    </row>
    <row r="115" spans="2:17" x14ac:dyDescent="0.15">
      <c r="B115" s="71">
        <v>451001</v>
      </c>
      <c r="C115" s="21" t="s">
        <v>113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f t="shared" si="6"/>
        <v>0</v>
      </c>
      <c r="Q115" s="16"/>
    </row>
    <row r="116" spans="2:17" x14ac:dyDescent="0.15">
      <c r="B116" s="71">
        <v>452001</v>
      </c>
      <c r="C116" s="21" t="s">
        <v>114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f t="shared" si="6"/>
        <v>0</v>
      </c>
      <c r="Q116" s="16"/>
    </row>
    <row r="117" spans="2:17" x14ac:dyDescent="0.15">
      <c r="B117" s="7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>
        <f t="shared" si="6"/>
        <v>0</v>
      </c>
      <c r="Q117" s="16"/>
    </row>
    <row r="118" spans="2:17" x14ac:dyDescent="0.15">
      <c r="B118" s="7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>
        <f t="shared" si="6"/>
        <v>0</v>
      </c>
      <c r="Q118" s="16"/>
    </row>
    <row r="119" spans="2:17" x14ac:dyDescent="0.15">
      <c r="B119" s="76">
        <v>700000</v>
      </c>
      <c r="C119" s="23" t="s">
        <v>115</v>
      </c>
      <c r="D119" s="23">
        <f>SUM(D120:D120)</f>
        <v>0</v>
      </c>
      <c r="E119" s="23">
        <f t="shared" ref="E119:O119" si="8">SUM(E120:E120)</f>
        <v>0</v>
      </c>
      <c r="F119" s="23">
        <f t="shared" si="8"/>
        <v>0</v>
      </c>
      <c r="G119" s="23">
        <f t="shared" si="8"/>
        <v>0</v>
      </c>
      <c r="H119" s="23">
        <f t="shared" si="8"/>
        <v>0</v>
      </c>
      <c r="I119" s="23">
        <f t="shared" si="8"/>
        <v>0</v>
      </c>
      <c r="J119" s="23">
        <f t="shared" si="8"/>
        <v>0</v>
      </c>
      <c r="K119" s="23">
        <f t="shared" si="8"/>
        <v>0</v>
      </c>
      <c r="L119" s="23">
        <f t="shared" si="8"/>
        <v>0</v>
      </c>
      <c r="M119" s="23">
        <f t="shared" si="8"/>
        <v>0</v>
      </c>
      <c r="N119" s="23">
        <f t="shared" si="8"/>
        <v>0</v>
      </c>
      <c r="O119" s="23">
        <f t="shared" si="8"/>
        <v>0</v>
      </c>
      <c r="P119" s="21">
        <f t="shared" si="6"/>
        <v>0</v>
      </c>
      <c r="Q119" s="16"/>
    </row>
    <row r="120" spans="2:17" x14ac:dyDescent="0.15">
      <c r="B120" s="77">
        <v>799002</v>
      </c>
      <c r="C120" s="21" t="s">
        <v>116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f t="shared" si="6"/>
        <v>0</v>
      </c>
      <c r="Q120" s="16"/>
    </row>
    <row r="121" spans="2:17" s="17" customFormat="1" ht="27" customHeight="1" thickBot="1" x14ac:dyDescent="0.3">
      <c r="B121" s="82" t="s">
        <v>117</v>
      </c>
      <c r="C121" s="83"/>
      <c r="D121" s="18">
        <f t="shared" ref="D121:P121" si="9">D9+D28+D68+D114+D119</f>
        <v>1546915</v>
      </c>
      <c r="E121" s="18">
        <f t="shared" si="9"/>
        <v>2180486</v>
      </c>
      <c r="F121" s="18">
        <f t="shared" si="9"/>
        <v>1572922</v>
      </c>
      <c r="G121" s="18">
        <f t="shared" si="9"/>
        <v>1572922</v>
      </c>
      <c r="H121" s="18">
        <f t="shared" si="9"/>
        <v>1572922</v>
      </c>
      <c r="I121" s="18">
        <f t="shared" si="9"/>
        <v>1572922</v>
      </c>
      <c r="J121" s="18">
        <f t="shared" si="9"/>
        <v>1801072</v>
      </c>
      <c r="K121" s="18">
        <f t="shared" si="9"/>
        <v>1572922</v>
      </c>
      <c r="L121" s="18">
        <f t="shared" si="9"/>
        <v>1572922</v>
      </c>
      <c r="M121" s="18">
        <f t="shared" si="9"/>
        <v>1572922</v>
      </c>
      <c r="N121" s="18">
        <f t="shared" si="9"/>
        <v>1572922</v>
      </c>
      <c r="O121" s="18">
        <f t="shared" si="9"/>
        <v>3769516</v>
      </c>
      <c r="P121" s="20">
        <f t="shared" si="9"/>
        <v>21881365</v>
      </c>
      <c r="Q121" s="19"/>
    </row>
    <row r="122" spans="2:17" x14ac:dyDescent="0.1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7" x14ac:dyDescent="0.15">
      <c r="P123" s="16"/>
    </row>
  </sheetData>
  <mergeCells count="6">
    <mergeCell ref="B121:C121"/>
    <mergeCell ref="B1:P1"/>
    <mergeCell ref="B2:P2"/>
    <mergeCell ref="B3:P3"/>
    <mergeCell ref="B4:P4"/>
    <mergeCell ref="D6:O6"/>
  </mergeCells>
  <pageMargins left="0.70866141732283472" right="0.70866141732283472" top="0.15748031496062992" bottom="0.15748031496062992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showGridLines="0" tabSelected="1" workbookViewId="0">
      <pane ySplit="8" topLeftCell="A9" activePane="bottomLeft" state="frozen"/>
      <selection activeCell="C1" sqref="C1"/>
      <selection pane="bottomLeft" activeCell="B9" sqref="B9:B120"/>
    </sheetView>
  </sheetViews>
  <sheetFormatPr baseColWidth="10" defaultRowHeight="10.5" x14ac:dyDescent="0.15"/>
  <cols>
    <col min="1" max="1" width="3.85546875" style="2" customWidth="1"/>
    <col min="2" max="2" width="11.7109375" style="2" customWidth="1"/>
    <col min="3" max="3" width="47.7109375" style="2" customWidth="1"/>
    <col min="4" max="16" width="14.7109375" style="2" customWidth="1"/>
    <col min="17" max="17" width="13.42578125" style="2" customWidth="1"/>
    <col min="18" max="16384" width="11.42578125" style="2"/>
  </cols>
  <sheetData>
    <row r="1" spans="2:26" ht="19.5" customHeight="1" x14ac:dyDescent="0.2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9.5" customHeight="1" x14ac:dyDescent="0.2">
      <c r="B2" s="79" t="s">
        <v>127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26" ht="19.5" customHeight="1" x14ac:dyDescent="0.2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2:26" ht="19.5" customHeight="1" x14ac:dyDescent="0.2">
      <c r="B4" s="79" t="s">
        <v>125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2:26" ht="15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/>
      <c r="R5"/>
      <c r="S5"/>
      <c r="T5"/>
      <c r="U5"/>
      <c r="V5"/>
      <c r="W5"/>
      <c r="X5"/>
      <c r="Y5"/>
      <c r="Z5"/>
    </row>
    <row r="6" spans="2:26" ht="11.25" hidden="1" customHeight="1" thickBot="1" x14ac:dyDescent="0.2"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3"/>
    </row>
    <row r="7" spans="2:26" ht="11.25" thickBot="1" x14ac:dyDescent="0.2"/>
    <row r="8" spans="2:26" ht="44.25" customHeight="1" x14ac:dyDescent="0.15">
      <c r="B8" s="4" t="s">
        <v>122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6" t="s">
        <v>14</v>
      </c>
      <c r="P8" s="6" t="s">
        <v>123</v>
      </c>
    </row>
    <row r="9" spans="2:26" ht="10.5" customHeight="1" x14ac:dyDescent="0.15">
      <c r="B9" s="25">
        <v>100000</v>
      </c>
      <c r="C9" s="7" t="s">
        <v>15</v>
      </c>
      <c r="D9" s="8">
        <f t="shared" ref="D9:P9" si="0">SUM(D10:D25)</f>
        <v>870663</v>
      </c>
      <c r="E9" s="8">
        <f t="shared" si="0"/>
        <v>870663</v>
      </c>
      <c r="F9" s="8">
        <f t="shared" si="0"/>
        <v>870663</v>
      </c>
      <c r="G9" s="8">
        <f t="shared" si="0"/>
        <v>870663</v>
      </c>
      <c r="H9" s="8">
        <f t="shared" si="0"/>
        <v>870663</v>
      </c>
      <c r="I9" s="8">
        <f t="shared" si="0"/>
        <v>870663</v>
      </c>
      <c r="J9" s="8">
        <f t="shared" si="0"/>
        <v>973338</v>
      </c>
      <c r="K9" s="8">
        <f t="shared" si="0"/>
        <v>870663</v>
      </c>
      <c r="L9" s="8">
        <f t="shared" si="0"/>
        <v>870663</v>
      </c>
      <c r="M9" s="8">
        <f t="shared" si="0"/>
        <v>870663</v>
      </c>
      <c r="N9" s="8">
        <f t="shared" si="0"/>
        <v>870663</v>
      </c>
      <c r="O9" s="8">
        <f t="shared" si="0"/>
        <v>2497515</v>
      </c>
      <c r="P9" s="8">
        <f t="shared" si="0"/>
        <v>12177483</v>
      </c>
    </row>
    <row r="10" spans="2:26" s="11" customFormat="1" x14ac:dyDescent="0.15">
      <c r="B10" s="72">
        <v>113001</v>
      </c>
      <c r="C10" s="9" t="s">
        <v>16</v>
      </c>
      <c r="D10" s="21">
        <v>302400</v>
      </c>
      <c r="E10" s="21">
        <v>302400</v>
      </c>
      <c r="F10" s="21">
        <v>302400</v>
      </c>
      <c r="G10" s="21">
        <v>302400</v>
      </c>
      <c r="H10" s="21">
        <v>302400</v>
      </c>
      <c r="I10" s="21">
        <v>302400</v>
      </c>
      <c r="J10" s="21">
        <v>302400</v>
      </c>
      <c r="K10" s="21">
        <v>302400</v>
      </c>
      <c r="L10" s="21">
        <v>302400</v>
      </c>
      <c r="M10" s="21">
        <v>302400</v>
      </c>
      <c r="N10" s="21">
        <v>302400</v>
      </c>
      <c r="O10" s="21">
        <v>302400</v>
      </c>
      <c r="P10" s="10">
        <f t="shared" ref="P10:P26" si="1">SUM(D10:O10)</f>
        <v>3628800</v>
      </c>
    </row>
    <row r="11" spans="2:26" s="11" customFormat="1" x14ac:dyDescent="0.15">
      <c r="B11" s="72">
        <v>121001</v>
      </c>
      <c r="C11" s="9" t="s">
        <v>17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0">
        <f t="shared" si="1"/>
        <v>0</v>
      </c>
    </row>
    <row r="12" spans="2:26" s="11" customFormat="1" x14ac:dyDescent="0.15">
      <c r="B12" s="72">
        <v>131001</v>
      </c>
      <c r="C12" s="9" t="s">
        <v>18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0">
        <f t="shared" si="1"/>
        <v>0</v>
      </c>
    </row>
    <row r="13" spans="2:26" s="11" customFormat="1" x14ac:dyDescent="0.15">
      <c r="B13" s="72">
        <v>132001</v>
      </c>
      <c r="C13" s="9" t="s">
        <v>19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75600</v>
      </c>
      <c r="K13" s="21">
        <v>0</v>
      </c>
      <c r="L13" s="21">
        <v>0</v>
      </c>
      <c r="M13" s="21">
        <v>0</v>
      </c>
      <c r="N13" s="21">
        <v>0</v>
      </c>
      <c r="O13" s="21">
        <v>75600</v>
      </c>
      <c r="P13" s="10">
        <f t="shared" si="1"/>
        <v>151200</v>
      </c>
    </row>
    <row r="14" spans="2:26" s="11" customFormat="1" x14ac:dyDescent="0.15">
      <c r="B14" s="72">
        <v>132002</v>
      </c>
      <c r="C14" s="9" t="s">
        <v>20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1551247</v>
      </c>
      <c r="P14" s="10">
        <f t="shared" si="1"/>
        <v>1551247</v>
      </c>
    </row>
    <row r="15" spans="2:26" s="11" customFormat="1" x14ac:dyDescent="0.15">
      <c r="B15" s="72">
        <v>134001</v>
      </c>
      <c r="C15" s="9" t="s">
        <v>21</v>
      </c>
      <c r="D15" s="21">
        <v>391634</v>
      </c>
      <c r="E15" s="21">
        <v>391634</v>
      </c>
      <c r="F15" s="21">
        <v>391634</v>
      </c>
      <c r="G15" s="21">
        <v>391634</v>
      </c>
      <c r="H15" s="21">
        <v>391634</v>
      </c>
      <c r="I15" s="21">
        <v>391634</v>
      </c>
      <c r="J15" s="21">
        <v>391634</v>
      </c>
      <c r="K15" s="21">
        <v>391634</v>
      </c>
      <c r="L15" s="21">
        <v>391634</v>
      </c>
      <c r="M15" s="21">
        <v>391634</v>
      </c>
      <c r="N15" s="21">
        <v>391634</v>
      </c>
      <c r="O15" s="21">
        <v>391634</v>
      </c>
      <c r="P15" s="10">
        <f t="shared" si="1"/>
        <v>4699608</v>
      </c>
    </row>
    <row r="16" spans="2:26" s="11" customFormat="1" x14ac:dyDescent="0.15">
      <c r="B16" s="72">
        <v>134006</v>
      </c>
      <c r="C16" s="9" t="s">
        <v>22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0">
        <f t="shared" si="1"/>
        <v>0</v>
      </c>
    </row>
    <row r="17" spans="1:17" s="11" customFormat="1" x14ac:dyDescent="0.15">
      <c r="B17" s="72">
        <v>141001</v>
      </c>
      <c r="C17" s="9" t="s">
        <v>23</v>
      </c>
      <c r="D17" s="21">
        <v>30149</v>
      </c>
      <c r="E17" s="21">
        <v>30149</v>
      </c>
      <c r="F17" s="21">
        <v>30149</v>
      </c>
      <c r="G17" s="21">
        <v>30149</v>
      </c>
      <c r="H17" s="21">
        <v>30149</v>
      </c>
      <c r="I17" s="21">
        <v>30149</v>
      </c>
      <c r="J17" s="21">
        <v>30149</v>
      </c>
      <c r="K17" s="21">
        <v>30149</v>
      </c>
      <c r="L17" s="21">
        <v>30149</v>
      </c>
      <c r="M17" s="21">
        <v>30149</v>
      </c>
      <c r="N17" s="21">
        <v>30149</v>
      </c>
      <c r="O17" s="21">
        <v>30152</v>
      </c>
      <c r="P17" s="10">
        <f t="shared" si="1"/>
        <v>361791</v>
      </c>
    </row>
    <row r="18" spans="1:17" s="11" customFormat="1" x14ac:dyDescent="0.15">
      <c r="B18" s="72">
        <v>141004</v>
      </c>
      <c r="C18" s="9" t="s">
        <v>24</v>
      </c>
      <c r="D18" s="21">
        <v>9601</v>
      </c>
      <c r="E18" s="21">
        <v>9601</v>
      </c>
      <c r="F18" s="21">
        <v>9601</v>
      </c>
      <c r="G18" s="21">
        <v>9601</v>
      </c>
      <c r="H18" s="21">
        <v>9601</v>
      </c>
      <c r="I18" s="21">
        <v>9601</v>
      </c>
      <c r="J18" s="21">
        <v>9601</v>
      </c>
      <c r="K18" s="21">
        <v>9601</v>
      </c>
      <c r="L18" s="21">
        <v>9601</v>
      </c>
      <c r="M18" s="21">
        <v>9601</v>
      </c>
      <c r="N18" s="21">
        <v>9601</v>
      </c>
      <c r="O18" s="21">
        <v>9603</v>
      </c>
      <c r="P18" s="10">
        <f t="shared" si="1"/>
        <v>115214</v>
      </c>
    </row>
    <row r="19" spans="1:17" s="11" customFormat="1" x14ac:dyDescent="0.15">
      <c r="B19" s="72">
        <v>142001</v>
      </c>
      <c r="C19" s="9" t="s">
        <v>25</v>
      </c>
      <c r="D19" s="21">
        <v>15120</v>
      </c>
      <c r="E19" s="21">
        <v>15120</v>
      </c>
      <c r="F19" s="21">
        <v>15120</v>
      </c>
      <c r="G19" s="21">
        <v>15120</v>
      </c>
      <c r="H19" s="21">
        <v>15120</v>
      </c>
      <c r="I19" s="21">
        <v>15120</v>
      </c>
      <c r="J19" s="21">
        <v>15120</v>
      </c>
      <c r="K19" s="21">
        <v>15120</v>
      </c>
      <c r="L19" s="21">
        <v>15120</v>
      </c>
      <c r="M19" s="21">
        <v>15120</v>
      </c>
      <c r="N19" s="21">
        <v>15120</v>
      </c>
      <c r="O19" s="21">
        <v>15120</v>
      </c>
      <c r="P19" s="10">
        <f t="shared" si="1"/>
        <v>181440</v>
      </c>
    </row>
    <row r="20" spans="1:17" s="11" customFormat="1" x14ac:dyDescent="0.15">
      <c r="B20" s="72">
        <v>143001</v>
      </c>
      <c r="C20" s="9" t="s">
        <v>26</v>
      </c>
      <c r="D20" s="21">
        <v>27216</v>
      </c>
      <c r="E20" s="21">
        <v>27216</v>
      </c>
      <c r="F20" s="21">
        <v>27216</v>
      </c>
      <c r="G20" s="21">
        <v>27216</v>
      </c>
      <c r="H20" s="21">
        <v>27216</v>
      </c>
      <c r="I20" s="21">
        <v>27216</v>
      </c>
      <c r="J20" s="21">
        <v>27216</v>
      </c>
      <c r="K20" s="21">
        <v>27216</v>
      </c>
      <c r="L20" s="21">
        <v>27216</v>
      </c>
      <c r="M20" s="21">
        <v>27216</v>
      </c>
      <c r="N20" s="21">
        <v>27216</v>
      </c>
      <c r="O20" s="21">
        <v>27216</v>
      </c>
      <c r="P20" s="10">
        <f t="shared" si="1"/>
        <v>326592</v>
      </c>
    </row>
    <row r="21" spans="1:17" s="11" customFormat="1" x14ac:dyDescent="0.15">
      <c r="B21" s="73">
        <v>154001</v>
      </c>
      <c r="C21" s="12" t="s">
        <v>27</v>
      </c>
      <c r="D21" s="21">
        <v>22800</v>
      </c>
      <c r="E21" s="21">
        <v>22800</v>
      </c>
      <c r="F21" s="21">
        <v>22800</v>
      </c>
      <c r="G21" s="21">
        <v>22800</v>
      </c>
      <c r="H21" s="21">
        <v>22800</v>
      </c>
      <c r="I21" s="21">
        <v>22800</v>
      </c>
      <c r="J21" s="21">
        <v>22800</v>
      </c>
      <c r="K21" s="21">
        <v>22800</v>
      </c>
      <c r="L21" s="21">
        <v>22800</v>
      </c>
      <c r="M21" s="21">
        <v>22800</v>
      </c>
      <c r="N21" s="21">
        <v>22800</v>
      </c>
      <c r="O21" s="21">
        <v>22800</v>
      </c>
      <c r="P21" s="10">
        <f t="shared" si="1"/>
        <v>273600</v>
      </c>
    </row>
    <row r="22" spans="1:17" s="11" customFormat="1" x14ac:dyDescent="0.15">
      <c r="B22" s="73">
        <v>154002</v>
      </c>
      <c r="C22" s="12" t="s">
        <v>28</v>
      </c>
      <c r="D22" s="21">
        <v>66803</v>
      </c>
      <c r="E22" s="21">
        <v>66803</v>
      </c>
      <c r="F22" s="21">
        <v>66803</v>
      </c>
      <c r="G22" s="21">
        <v>66803</v>
      </c>
      <c r="H22" s="21">
        <v>66803</v>
      </c>
      <c r="I22" s="21">
        <v>66803</v>
      </c>
      <c r="J22" s="21">
        <v>66803</v>
      </c>
      <c r="K22" s="21">
        <v>66803</v>
      </c>
      <c r="L22" s="21">
        <v>66803</v>
      </c>
      <c r="M22" s="21">
        <v>66803</v>
      </c>
      <c r="N22" s="21">
        <v>66803</v>
      </c>
      <c r="O22" s="21">
        <v>66803</v>
      </c>
      <c r="P22" s="10">
        <f t="shared" si="1"/>
        <v>801636</v>
      </c>
    </row>
    <row r="23" spans="1:17" s="11" customFormat="1" x14ac:dyDescent="0.15">
      <c r="B23" s="73">
        <v>154004</v>
      </c>
      <c r="C23" s="12" t="s">
        <v>29</v>
      </c>
      <c r="D23" s="21">
        <v>3040</v>
      </c>
      <c r="E23" s="21">
        <v>3040</v>
      </c>
      <c r="F23" s="21">
        <v>3040</v>
      </c>
      <c r="G23" s="21">
        <v>3040</v>
      </c>
      <c r="H23" s="21">
        <v>3040</v>
      </c>
      <c r="I23" s="21">
        <v>3040</v>
      </c>
      <c r="J23" s="21">
        <v>30115</v>
      </c>
      <c r="K23" s="21">
        <v>3040</v>
      </c>
      <c r="L23" s="21">
        <v>3040</v>
      </c>
      <c r="M23" s="21">
        <v>3040</v>
      </c>
      <c r="N23" s="21">
        <v>3040</v>
      </c>
      <c r="O23" s="21">
        <v>3040</v>
      </c>
      <c r="P23" s="10">
        <f>SUM(D23:O23)</f>
        <v>63555</v>
      </c>
    </row>
    <row r="24" spans="1:17" s="11" customFormat="1" x14ac:dyDescent="0.15">
      <c r="B24" s="73">
        <v>154005</v>
      </c>
      <c r="C24" s="12" t="s">
        <v>30</v>
      </c>
      <c r="D24" s="21">
        <v>1900</v>
      </c>
      <c r="E24" s="21">
        <v>1900</v>
      </c>
      <c r="F24" s="21">
        <v>1900</v>
      </c>
      <c r="G24" s="21">
        <v>1900</v>
      </c>
      <c r="H24" s="21">
        <v>1900</v>
      </c>
      <c r="I24" s="21">
        <v>1900</v>
      </c>
      <c r="J24" s="21">
        <v>1900</v>
      </c>
      <c r="K24" s="21">
        <v>1900</v>
      </c>
      <c r="L24" s="21">
        <v>1900</v>
      </c>
      <c r="M24" s="21">
        <v>1900</v>
      </c>
      <c r="N24" s="21">
        <v>1900</v>
      </c>
      <c r="O24" s="21">
        <v>1900</v>
      </c>
      <c r="P24" s="10">
        <f t="shared" si="1"/>
        <v>22800</v>
      </c>
    </row>
    <row r="25" spans="1:17" s="11" customFormat="1" x14ac:dyDescent="0.15">
      <c r="B25" s="74">
        <v>161001</v>
      </c>
      <c r="C25" s="12" t="s">
        <v>31</v>
      </c>
      <c r="D25" s="21"/>
      <c r="E25" s="21"/>
      <c r="F25" s="21"/>
      <c r="G25" s="21"/>
      <c r="H25" s="21"/>
      <c r="I25" s="21"/>
      <c r="J25" s="21">
        <v>0</v>
      </c>
      <c r="K25" s="21"/>
      <c r="L25" s="21"/>
      <c r="M25" s="21"/>
      <c r="N25" s="21"/>
      <c r="O25" s="21">
        <v>0</v>
      </c>
      <c r="P25" s="10">
        <f t="shared" si="1"/>
        <v>0</v>
      </c>
    </row>
    <row r="26" spans="1:17" s="11" customFormat="1" x14ac:dyDescent="0.15">
      <c r="B26" s="7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0">
        <f t="shared" si="1"/>
        <v>0</v>
      </c>
    </row>
    <row r="27" spans="1:17" s="11" customFormat="1" x14ac:dyDescent="0.15">
      <c r="B27" s="7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1:17" s="11" customFormat="1" x14ac:dyDescent="0.15">
      <c r="B28" s="75">
        <v>200000</v>
      </c>
      <c r="C28" s="14" t="s">
        <v>32</v>
      </c>
      <c r="D28" s="14">
        <f t="shared" ref="D28:P28" si="2">SUM(D29:D65)</f>
        <v>0</v>
      </c>
      <c r="E28" s="14">
        <f t="shared" si="2"/>
        <v>7100</v>
      </c>
      <c r="F28" s="14">
        <f t="shared" si="2"/>
        <v>67572</v>
      </c>
      <c r="G28" s="14">
        <f t="shared" si="2"/>
        <v>16329</v>
      </c>
      <c r="H28" s="14">
        <f t="shared" si="2"/>
        <v>97439</v>
      </c>
      <c r="I28" s="14">
        <f t="shared" si="2"/>
        <v>15618</v>
      </c>
      <c r="J28" s="14">
        <f t="shared" si="2"/>
        <v>11021</v>
      </c>
      <c r="K28" s="14">
        <f t="shared" si="2"/>
        <v>14495</v>
      </c>
      <c r="L28" s="14">
        <f t="shared" si="2"/>
        <v>16851</v>
      </c>
      <c r="M28" s="14">
        <f t="shared" si="2"/>
        <v>13547</v>
      </c>
      <c r="N28" s="14">
        <f t="shared" si="2"/>
        <v>12082</v>
      </c>
      <c r="O28" s="14">
        <f t="shared" si="2"/>
        <v>0</v>
      </c>
      <c r="P28" s="14">
        <f t="shared" si="2"/>
        <v>272054</v>
      </c>
    </row>
    <row r="29" spans="1:17" ht="12" customHeight="1" x14ac:dyDescent="0.15">
      <c r="A29" s="15"/>
      <c r="B29" s="71">
        <v>211001</v>
      </c>
      <c r="C29" s="21" t="s">
        <v>33</v>
      </c>
      <c r="D29" s="21">
        <v>0</v>
      </c>
      <c r="E29" s="21">
        <v>0</v>
      </c>
      <c r="F29" s="21">
        <v>44076</v>
      </c>
      <c r="G29" s="21">
        <v>0</v>
      </c>
      <c r="H29" s="21">
        <v>0</v>
      </c>
      <c r="I29" s="21"/>
      <c r="J29" s="21">
        <v>0</v>
      </c>
      <c r="K29" s="21">
        <v>0</v>
      </c>
      <c r="L29" s="21">
        <v>4173</v>
      </c>
      <c r="M29" s="21">
        <v>0</v>
      </c>
      <c r="N29" s="21">
        <v>0</v>
      </c>
      <c r="O29" s="21"/>
      <c r="P29" s="21">
        <f>SUM(D29:O29)</f>
        <v>48249</v>
      </c>
    </row>
    <row r="30" spans="1:17" x14ac:dyDescent="0.15">
      <c r="B30" s="71">
        <v>211002</v>
      </c>
      <c r="C30" s="21" t="s">
        <v>34</v>
      </c>
      <c r="D30" s="21">
        <v>0</v>
      </c>
      <c r="E30" s="21">
        <v>0</v>
      </c>
      <c r="F30" s="21">
        <v>4358</v>
      </c>
      <c r="G30" s="21">
        <v>863</v>
      </c>
      <c r="H30" s="21">
        <v>3294</v>
      </c>
      <c r="I30" s="21">
        <v>1646</v>
      </c>
      <c r="J30" s="21">
        <v>4195</v>
      </c>
      <c r="K30" s="21">
        <v>863</v>
      </c>
      <c r="L30" s="21">
        <v>4527</v>
      </c>
      <c r="M30" s="21">
        <v>50</v>
      </c>
      <c r="N30" s="21">
        <v>0</v>
      </c>
      <c r="O30" s="21"/>
      <c r="P30" s="21">
        <f t="shared" ref="P30:P93" si="3">SUM(D30:O30)</f>
        <v>19796</v>
      </c>
      <c r="Q30" s="16"/>
    </row>
    <row r="31" spans="1:17" x14ac:dyDescent="0.15">
      <c r="B31" s="71">
        <v>211003</v>
      </c>
      <c r="C31" s="21" t="s">
        <v>35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/>
      <c r="P31" s="21">
        <f t="shared" si="3"/>
        <v>0</v>
      </c>
      <c r="Q31" s="16"/>
    </row>
    <row r="32" spans="1:17" ht="12" customHeight="1" x14ac:dyDescent="0.15">
      <c r="A32" s="15"/>
      <c r="B32" s="71">
        <v>212001</v>
      </c>
      <c r="C32" s="21" t="s">
        <v>36</v>
      </c>
      <c r="D32" s="21">
        <v>0</v>
      </c>
      <c r="E32" s="21">
        <v>0</v>
      </c>
      <c r="F32" s="21">
        <v>0</v>
      </c>
      <c r="G32" s="21">
        <v>2244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2756</v>
      </c>
      <c r="N32" s="21">
        <v>0</v>
      </c>
      <c r="O32" s="21"/>
      <c r="P32" s="21">
        <f t="shared" si="3"/>
        <v>5000</v>
      </c>
      <c r="Q32" s="16"/>
    </row>
    <row r="33" spans="1:17" x14ac:dyDescent="0.15">
      <c r="B33" s="71">
        <v>212002</v>
      </c>
      <c r="C33" s="21" t="s">
        <v>37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/>
      <c r="P33" s="21">
        <f t="shared" si="3"/>
        <v>0</v>
      </c>
      <c r="Q33" s="16"/>
    </row>
    <row r="34" spans="1:17" ht="14.25" customHeight="1" x14ac:dyDescent="0.15">
      <c r="A34" s="15"/>
      <c r="B34" s="71">
        <v>214001</v>
      </c>
      <c r="C34" s="22" t="s">
        <v>120</v>
      </c>
      <c r="D34" s="21">
        <v>0</v>
      </c>
      <c r="E34" s="21">
        <v>0</v>
      </c>
      <c r="F34" s="21">
        <v>0</v>
      </c>
      <c r="G34" s="21">
        <v>390</v>
      </c>
      <c r="H34" s="21">
        <v>84737</v>
      </c>
      <c r="I34" s="21">
        <v>0</v>
      </c>
      <c r="J34" s="21">
        <v>0</v>
      </c>
      <c r="K34" s="21">
        <v>0</v>
      </c>
      <c r="L34" s="21">
        <v>0</v>
      </c>
      <c r="M34" s="21">
        <v>933</v>
      </c>
      <c r="N34" s="21">
        <v>0</v>
      </c>
      <c r="O34" s="21"/>
      <c r="P34" s="21">
        <f t="shared" si="3"/>
        <v>86060</v>
      </c>
      <c r="Q34" s="16"/>
    </row>
    <row r="35" spans="1:17" x14ac:dyDescent="0.15">
      <c r="B35" s="71">
        <v>214002</v>
      </c>
      <c r="C35" s="21" t="s">
        <v>38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/>
      <c r="P35" s="21">
        <f t="shared" si="3"/>
        <v>0</v>
      </c>
      <c r="Q35" s="16"/>
    </row>
    <row r="36" spans="1:17" x14ac:dyDescent="0.15">
      <c r="B36" s="71">
        <v>215001</v>
      </c>
      <c r="C36" s="21" t="s">
        <v>39</v>
      </c>
      <c r="D36" s="21">
        <v>0</v>
      </c>
      <c r="E36" s="21">
        <v>0</v>
      </c>
      <c r="F36" s="21">
        <v>408</v>
      </c>
      <c r="G36" s="21">
        <v>408</v>
      </c>
      <c r="H36" s="21">
        <v>408</v>
      </c>
      <c r="I36" s="21">
        <v>408</v>
      </c>
      <c r="J36" s="21">
        <v>408</v>
      </c>
      <c r="K36" s="21">
        <v>408</v>
      </c>
      <c r="L36" s="21">
        <v>0</v>
      </c>
      <c r="M36" s="21">
        <v>0</v>
      </c>
      <c r="N36" s="21">
        <v>377</v>
      </c>
      <c r="O36" s="21"/>
      <c r="P36" s="21">
        <f t="shared" si="3"/>
        <v>2825</v>
      </c>
      <c r="Q36" s="16"/>
    </row>
    <row r="37" spans="1:17" ht="13.5" customHeight="1" x14ac:dyDescent="0.15">
      <c r="A37" s="15"/>
      <c r="B37" s="71">
        <v>216001</v>
      </c>
      <c r="C37" s="21" t="s">
        <v>40</v>
      </c>
      <c r="D37" s="21">
        <v>0</v>
      </c>
      <c r="E37" s="21">
        <v>0</v>
      </c>
      <c r="F37" s="21">
        <v>9230</v>
      </c>
      <c r="G37" s="21">
        <v>3424</v>
      </c>
      <c r="H37" s="21">
        <v>0</v>
      </c>
      <c r="I37" s="21">
        <v>4564</v>
      </c>
      <c r="J37" s="21">
        <v>0</v>
      </c>
      <c r="K37" s="21">
        <v>4324</v>
      </c>
      <c r="L37" s="21">
        <v>0</v>
      </c>
      <c r="M37" s="21">
        <v>2458</v>
      </c>
      <c r="N37" s="21">
        <v>0</v>
      </c>
      <c r="O37" s="21"/>
      <c r="P37" s="21">
        <f t="shared" si="3"/>
        <v>24000</v>
      </c>
      <c r="Q37" s="16"/>
    </row>
    <row r="38" spans="1:17" x14ac:dyDescent="0.15">
      <c r="B38" s="71">
        <v>217001</v>
      </c>
      <c r="C38" s="21" t="s">
        <v>41</v>
      </c>
      <c r="D38" s="21">
        <v>0</v>
      </c>
      <c r="E38" s="21">
        <v>0</v>
      </c>
      <c r="F38" s="21">
        <v>400</v>
      </c>
      <c r="G38" s="21">
        <v>400</v>
      </c>
      <c r="H38" s="21">
        <v>400</v>
      </c>
      <c r="I38" s="21">
        <v>400</v>
      </c>
      <c r="J38" s="21">
        <v>400</v>
      </c>
      <c r="K38" s="21">
        <v>400</v>
      </c>
      <c r="L38" s="21">
        <v>0</v>
      </c>
      <c r="M38" s="21">
        <v>200</v>
      </c>
      <c r="N38" s="21">
        <v>400</v>
      </c>
      <c r="O38" s="21"/>
      <c r="P38" s="21">
        <f t="shared" si="3"/>
        <v>3000</v>
      </c>
      <c r="Q38" s="16"/>
    </row>
    <row r="39" spans="1:17" x14ac:dyDescent="0.15">
      <c r="B39" s="71">
        <v>218002</v>
      </c>
      <c r="C39" s="21" t="s">
        <v>42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>
        <f t="shared" si="3"/>
        <v>0</v>
      </c>
      <c r="Q39" s="16"/>
    </row>
    <row r="40" spans="1:17" x14ac:dyDescent="0.15">
      <c r="B40" s="71">
        <v>221001</v>
      </c>
      <c r="C40" s="21" t="s">
        <v>43</v>
      </c>
      <c r="D40" s="21">
        <v>0</v>
      </c>
      <c r="E40" s="21">
        <v>0</v>
      </c>
      <c r="F40" s="21">
        <v>1700</v>
      </c>
      <c r="G40" s="21">
        <v>1200</v>
      </c>
      <c r="H40" s="21">
        <v>1200</v>
      </c>
      <c r="I40" s="21">
        <v>1200</v>
      </c>
      <c r="J40" s="21">
        <v>600</v>
      </c>
      <c r="K40" s="21">
        <v>1100</v>
      </c>
      <c r="L40" s="21">
        <v>0</v>
      </c>
      <c r="M40" s="21">
        <v>0</v>
      </c>
      <c r="N40" s="21">
        <v>1000</v>
      </c>
      <c r="O40" s="21"/>
      <c r="P40" s="21">
        <f t="shared" si="3"/>
        <v>8000</v>
      </c>
      <c r="Q40" s="16"/>
    </row>
    <row r="41" spans="1:17" x14ac:dyDescent="0.15">
      <c r="B41" s="71">
        <v>221002</v>
      </c>
      <c r="C41" s="21" t="s">
        <v>119</v>
      </c>
      <c r="D41" s="21"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f>SUM(D41:O41)</f>
        <v>0</v>
      </c>
      <c r="Q41" s="16"/>
    </row>
    <row r="42" spans="1:17" x14ac:dyDescent="0.15">
      <c r="B42" s="71">
        <v>221006</v>
      </c>
      <c r="C42" s="21" t="s">
        <v>44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>
        <f t="shared" si="3"/>
        <v>0</v>
      </c>
      <c r="Q42" s="16"/>
    </row>
    <row r="43" spans="1:17" x14ac:dyDescent="0.15">
      <c r="B43" s="71">
        <v>223001</v>
      </c>
      <c r="C43" s="21" t="s">
        <v>45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>
        <f t="shared" si="3"/>
        <v>0</v>
      </c>
      <c r="Q43" s="16"/>
    </row>
    <row r="44" spans="1:17" x14ac:dyDescent="0.15">
      <c r="B44" s="71">
        <v>241001</v>
      </c>
      <c r="C44" s="21" t="s">
        <v>46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/>
      <c r="P44" s="21">
        <f t="shared" si="3"/>
        <v>0</v>
      </c>
      <c r="Q44" s="16"/>
    </row>
    <row r="45" spans="1:17" x14ac:dyDescent="0.15">
      <c r="B45" s="71">
        <v>242001</v>
      </c>
      <c r="C45" s="21" t="s">
        <v>47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/>
      <c r="P45" s="21">
        <f t="shared" si="3"/>
        <v>0</v>
      </c>
      <c r="Q45" s="16"/>
    </row>
    <row r="46" spans="1:17" x14ac:dyDescent="0.15">
      <c r="B46" s="71">
        <v>243001</v>
      </c>
      <c r="C46" s="21" t="s">
        <v>48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/>
      <c r="P46" s="21">
        <f t="shared" si="3"/>
        <v>0</v>
      </c>
      <c r="Q46" s="16"/>
    </row>
    <row r="47" spans="1:17" x14ac:dyDescent="0.15">
      <c r="B47" s="71">
        <v>244001</v>
      </c>
      <c r="C47" s="21" t="s">
        <v>49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/>
      <c r="P47" s="21">
        <f t="shared" si="3"/>
        <v>0</v>
      </c>
      <c r="Q47" s="16"/>
    </row>
    <row r="48" spans="1:17" x14ac:dyDescent="0.15">
      <c r="B48" s="71">
        <v>246001</v>
      </c>
      <c r="C48" s="21" t="s">
        <v>50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1000</v>
      </c>
      <c r="K48" s="21">
        <v>0</v>
      </c>
      <c r="L48" s="21">
        <v>0</v>
      </c>
      <c r="M48" s="21">
        <v>0</v>
      </c>
      <c r="N48" s="21">
        <v>0</v>
      </c>
      <c r="O48" s="21"/>
      <c r="P48" s="21">
        <f t="shared" si="3"/>
        <v>1000</v>
      </c>
      <c r="Q48" s="16"/>
    </row>
    <row r="49" spans="1:17" x14ac:dyDescent="0.15">
      <c r="B49" s="71">
        <v>246002</v>
      </c>
      <c r="C49" s="21" t="s">
        <v>51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/>
      <c r="P49" s="21">
        <f t="shared" si="3"/>
        <v>0</v>
      </c>
      <c r="Q49" s="16"/>
    </row>
    <row r="50" spans="1:17" x14ac:dyDescent="0.15">
      <c r="B50" s="71">
        <v>247001</v>
      </c>
      <c r="C50" s="21" t="s">
        <v>52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/>
      <c r="P50" s="21">
        <f t="shared" si="3"/>
        <v>0</v>
      </c>
      <c r="Q50" s="16"/>
    </row>
    <row r="51" spans="1:17" x14ac:dyDescent="0.15">
      <c r="B51" s="71">
        <v>248001</v>
      </c>
      <c r="C51" s="21" t="s">
        <v>53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f t="shared" si="3"/>
        <v>0</v>
      </c>
      <c r="Q51" s="16"/>
    </row>
    <row r="52" spans="1:17" x14ac:dyDescent="0.15">
      <c r="B52" s="71">
        <v>249001</v>
      </c>
      <c r="C52" s="21" t="s">
        <v>54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/>
      <c r="P52" s="21">
        <f t="shared" si="3"/>
        <v>0</v>
      </c>
      <c r="Q52" s="16"/>
    </row>
    <row r="53" spans="1:17" x14ac:dyDescent="0.15">
      <c r="B53" s="71">
        <v>251001</v>
      </c>
      <c r="C53" s="21" t="s">
        <v>55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21">
        <v>0</v>
      </c>
      <c r="O53" s="21"/>
      <c r="P53" s="21">
        <f t="shared" si="3"/>
        <v>0</v>
      </c>
      <c r="Q53" s="16"/>
    </row>
    <row r="54" spans="1:17" x14ac:dyDescent="0.15">
      <c r="B54" s="71">
        <v>252001</v>
      </c>
      <c r="C54" s="21" t="s">
        <v>56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/>
      <c r="P54" s="21">
        <f t="shared" si="3"/>
        <v>0</v>
      </c>
      <c r="Q54" s="16"/>
    </row>
    <row r="55" spans="1:17" x14ac:dyDescent="0.15">
      <c r="B55" s="71">
        <v>253001</v>
      </c>
      <c r="C55" s="21" t="s">
        <v>57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>
        <f t="shared" si="3"/>
        <v>0</v>
      </c>
      <c r="Q55" s="16"/>
    </row>
    <row r="56" spans="1:17" x14ac:dyDescent="0.15">
      <c r="B56" s="71">
        <v>256001</v>
      </c>
      <c r="C56" s="21" t="s">
        <v>58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f t="shared" si="3"/>
        <v>0</v>
      </c>
      <c r="Q56" s="16"/>
    </row>
    <row r="57" spans="1:17" x14ac:dyDescent="0.15">
      <c r="B57" s="71">
        <v>261001</v>
      </c>
      <c r="C57" s="21" t="s">
        <v>59</v>
      </c>
      <c r="D57" s="21">
        <v>0</v>
      </c>
      <c r="E57" s="21">
        <v>7100</v>
      </c>
      <c r="F57" s="21">
        <v>7100</v>
      </c>
      <c r="G57" s="21">
        <v>7100</v>
      </c>
      <c r="H57" s="21">
        <v>7100</v>
      </c>
      <c r="I57" s="21">
        <v>7100</v>
      </c>
      <c r="J57" s="21">
        <v>4100</v>
      </c>
      <c r="K57" s="21">
        <v>7100</v>
      </c>
      <c r="L57" s="21">
        <v>7100</v>
      </c>
      <c r="M57" s="21">
        <v>7100</v>
      </c>
      <c r="N57" s="21">
        <v>10100</v>
      </c>
      <c r="O57" s="21"/>
      <c r="P57" s="21">
        <f t="shared" si="3"/>
        <v>71000</v>
      </c>
      <c r="Q57" s="16"/>
    </row>
    <row r="58" spans="1:17" x14ac:dyDescent="0.15">
      <c r="B58" s="71">
        <v>271001</v>
      </c>
      <c r="C58" s="21" t="s">
        <v>60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f t="shared" si="3"/>
        <v>0</v>
      </c>
      <c r="Q58" s="16"/>
    </row>
    <row r="59" spans="1:17" ht="13.5" customHeight="1" x14ac:dyDescent="0.15">
      <c r="A59" s="15"/>
      <c r="B59" s="71">
        <v>272001</v>
      </c>
      <c r="C59" s="21" t="s">
        <v>61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>
        <f t="shared" si="3"/>
        <v>0</v>
      </c>
      <c r="Q59" s="16"/>
    </row>
    <row r="60" spans="1:17" x14ac:dyDescent="0.15">
      <c r="B60" s="71">
        <v>291001</v>
      </c>
      <c r="C60" s="21" t="s">
        <v>62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18</v>
      </c>
      <c r="K60" s="21">
        <v>0</v>
      </c>
      <c r="L60" s="21">
        <v>50</v>
      </c>
      <c r="M60" s="21">
        <v>50</v>
      </c>
      <c r="N60" s="21">
        <v>0</v>
      </c>
      <c r="O60" s="21"/>
      <c r="P60" s="21">
        <f t="shared" si="3"/>
        <v>118</v>
      </c>
      <c r="Q60" s="16"/>
    </row>
    <row r="61" spans="1:17" x14ac:dyDescent="0.15">
      <c r="B61" s="71">
        <v>292001</v>
      </c>
      <c r="C61" s="21" t="s">
        <v>63</v>
      </c>
      <c r="D61" s="21">
        <v>0</v>
      </c>
      <c r="E61" s="21">
        <v>0</v>
      </c>
      <c r="F61" s="21">
        <v>300</v>
      </c>
      <c r="G61" s="21">
        <v>300</v>
      </c>
      <c r="H61" s="21">
        <v>300</v>
      </c>
      <c r="I61" s="21">
        <v>300</v>
      </c>
      <c r="J61" s="21">
        <v>300</v>
      </c>
      <c r="K61" s="21">
        <v>300</v>
      </c>
      <c r="L61" s="21"/>
      <c r="M61" s="21">
        <v>0</v>
      </c>
      <c r="N61" s="21">
        <v>205</v>
      </c>
      <c r="O61" s="21"/>
      <c r="P61" s="21">
        <f t="shared" si="3"/>
        <v>2005</v>
      </c>
      <c r="Q61" s="16"/>
    </row>
    <row r="62" spans="1:17" x14ac:dyDescent="0.15">
      <c r="B62" s="71">
        <v>293001</v>
      </c>
      <c r="C62" s="21" t="s">
        <v>64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/>
      <c r="P62" s="21">
        <f t="shared" si="3"/>
        <v>0</v>
      </c>
      <c r="Q62" s="16"/>
    </row>
    <row r="63" spans="1:17" x14ac:dyDescent="0.15">
      <c r="B63" s="71">
        <v>294001</v>
      </c>
      <c r="C63" s="21" t="s">
        <v>65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21">
        <v>0</v>
      </c>
      <c r="O63" s="21"/>
      <c r="P63" s="21">
        <f t="shared" si="3"/>
        <v>0</v>
      </c>
      <c r="Q63" s="16"/>
    </row>
    <row r="64" spans="1:17" x14ac:dyDescent="0.15">
      <c r="B64" s="71">
        <v>298001</v>
      </c>
      <c r="C64" s="21" t="s">
        <v>66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1001</v>
      </c>
      <c r="M64" s="21">
        <v>0</v>
      </c>
      <c r="N64" s="21">
        <v>0</v>
      </c>
      <c r="O64" s="21"/>
      <c r="P64" s="21">
        <f t="shared" si="3"/>
        <v>1001</v>
      </c>
      <c r="Q64" s="16"/>
    </row>
    <row r="65" spans="2:17" x14ac:dyDescent="0.15">
      <c r="B65" s="71">
        <v>299001</v>
      </c>
      <c r="C65" s="21" t="s">
        <v>67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>
        <f t="shared" si="3"/>
        <v>0</v>
      </c>
      <c r="Q65" s="16"/>
    </row>
    <row r="66" spans="2:17" x14ac:dyDescent="0.15">
      <c r="B66" s="7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6"/>
    </row>
    <row r="67" spans="2:17" x14ac:dyDescent="0.15">
      <c r="B67" s="7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6"/>
    </row>
    <row r="68" spans="2:17" s="11" customFormat="1" x14ac:dyDescent="0.15">
      <c r="B68" s="76">
        <v>300000</v>
      </c>
      <c r="C68" s="23" t="s">
        <v>68</v>
      </c>
      <c r="D68" s="23">
        <f>SUM(D69:D111)</f>
        <v>282980</v>
      </c>
      <c r="E68" s="23">
        <f>SUM(E69:E111)</f>
        <v>331676</v>
      </c>
      <c r="F68" s="23">
        <f t="shared" ref="F68:O68" si="4">SUM(F69:F111)</f>
        <v>336724</v>
      </c>
      <c r="G68" s="23">
        <f t="shared" si="4"/>
        <v>325230</v>
      </c>
      <c r="H68" s="23">
        <f t="shared" si="4"/>
        <v>305981</v>
      </c>
      <c r="I68" s="23">
        <f t="shared" si="4"/>
        <v>310130</v>
      </c>
      <c r="J68" s="23">
        <f t="shared" si="4"/>
        <v>295148</v>
      </c>
      <c r="K68" s="23">
        <f t="shared" si="4"/>
        <v>298301</v>
      </c>
      <c r="L68" s="23">
        <f t="shared" si="4"/>
        <v>303339</v>
      </c>
      <c r="M68" s="23">
        <f t="shared" si="4"/>
        <v>294069</v>
      </c>
      <c r="N68" s="23">
        <f t="shared" si="4"/>
        <v>311801</v>
      </c>
      <c r="O68" s="21">
        <f t="shared" si="4"/>
        <v>278228</v>
      </c>
      <c r="P68" s="23">
        <f t="shared" si="3"/>
        <v>3673607</v>
      </c>
      <c r="Q68" s="16"/>
    </row>
    <row r="69" spans="2:17" x14ac:dyDescent="0.15">
      <c r="B69" s="71">
        <v>311001</v>
      </c>
      <c r="C69" s="21" t="s">
        <v>69</v>
      </c>
      <c r="D69" s="21">
        <v>3129</v>
      </c>
      <c r="E69" s="21">
        <v>3129</v>
      </c>
      <c r="F69" s="21">
        <v>3129</v>
      </c>
      <c r="G69" s="21">
        <v>3129</v>
      </c>
      <c r="H69" s="21">
        <v>3129</v>
      </c>
      <c r="I69" s="21">
        <v>3129</v>
      </c>
      <c r="J69" s="21">
        <v>3129</v>
      </c>
      <c r="K69" s="21">
        <v>3129</v>
      </c>
      <c r="L69" s="21">
        <v>3129</v>
      </c>
      <c r="M69" s="21">
        <v>3129</v>
      </c>
      <c r="N69" s="21">
        <v>3129</v>
      </c>
      <c r="O69" s="21"/>
      <c r="P69" s="21">
        <f t="shared" si="3"/>
        <v>34419</v>
      </c>
      <c r="Q69" s="16"/>
    </row>
    <row r="70" spans="2:17" x14ac:dyDescent="0.15">
      <c r="B70" s="71">
        <v>313001</v>
      </c>
      <c r="C70" s="21" t="s">
        <v>70</v>
      </c>
      <c r="D70" s="21">
        <v>1000</v>
      </c>
      <c r="E70" s="21">
        <v>1000</v>
      </c>
      <c r="F70" s="21">
        <v>1000</v>
      </c>
      <c r="G70" s="21">
        <v>1000</v>
      </c>
      <c r="H70" s="21">
        <v>1000</v>
      </c>
      <c r="I70" s="21">
        <v>1000</v>
      </c>
      <c r="J70" s="21">
        <v>1000</v>
      </c>
      <c r="K70" s="21">
        <v>1000</v>
      </c>
      <c r="L70" s="21">
        <v>1000</v>
      </c>
      <c r="M70" s="21">
        <v>1000</v>
      </c>
      <c r="N70" s="21">
        <v>1000</v>
      </c>
      <c r="O70" s="21"/>
      <c r="P70" s="21">
        <f t="shared" si="3"/>
        <v>11000</v>
      </c>
      <c r="Q70" s="16"/>
    </row>
    <row r="71" spans="2:17" x14ac:dyDescent="0.15">
      <c r="B71" s="71">
        <v>314001</v>
      </c>
      <c r="C71" s="21" t="s">
        <v>71</v>
      </c>
      <c r="D71" s="21">
        <v>637</v>
      </c>
      <c r="E71" s="21">
        <v>637</v>
      </c>
      <c r="F71" s="21">
        <v>637</v>
      </c>
      <c r="G71" s="21">
        <v>637</v>
      </c>
      <c r="H71" s="21">
        <v>637</v>
      </c>
      <c r="I71" s="21">
        <v>637</v>
      </c>
      <c r="J71" s="21">
        <v>637</v>
      </c>
      <c r="K71" s="21">
        <v>637</v>
      </c>
      <c r="L71" s="21">
        <v>637</v>
      </c>
      <c r="M71" s="21">
        <v>637</v>
      </c>
      <c r="N71" s="21">
        <v>637</v>
      </c>
      <c r="O71" s="21"/>
      <c r="P71" s="21">
        <f t="shared" si="3"/>
        <v>7007</v>
      </c>
      <c r="Q71" s="16"/>
    </row>
    <row r="72" spans="2:17" x14ac:dyDescent="0.15">
      <c r="B72" s="71">
        <v>315001</v>
      </c>
      <c r="C72" s="21" t="s">
        <v>72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/>
      <c r="N72" s="21">
        <v>0</v>
      </c>
      <c r="O72" s="21"/>
      <c r="P72" s="21">
        <f t="shared" si="3"/>
        <v>0</v>
      </c>
      <c r="Q72" s="16"/>
    </row>
    <row r="73" spans="2:17" x14ac:dyDescent="0.15">
      <c r="B73" s="71">
        <v>316001</v>
      </c>
      <c r="C73" s="21" t="s">
        <v>73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/>
      <c r="N73" s="21">
        <v>0</v>
      </c>
      <c r="O73" s="21"/>
      <c r="P73" s="21">
        <f t="shared" si="3"/>
        <v>0</v>
      </c>
      <c r="Q73" s="16"/>
    </row>
    <row r="74" spans="2:17" x14ac:dyDescent="0.15">
      <c r="B74" s="71">
        <v>317001</v>
      </c>
      <c r="C74" s="24" t="s">
        <v>74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/>
      <c r="N74" s="21">
        <v>0</v>
      </c>
      <c r="O74" s="21"/>
      <c r="P74" s="21">
        <f t="shared" si="3"/>
        <v>0</v>
      </c>
      <c r="Q74" s="16"/>
    </row>
    <row r="75" spans="2:17" x14ac:dyDescent="0.15">
      <c r="B75" s="71">
        <v>318001</v>
      </c>
      <c r="C75" s="21" t="s">
        <v>75</v>
      </c>
      <c r="D75" s="21">
        <v>0</v>
      </c>
      <c r="E75" s="21">
        <v>5000</v>
      </c>
      <c r="F75" s="21">
        <v>5000</v>
      </c>
      <c r="G75" s="21">
        <v>5000</v>
      </c>
      <c r="H75" s="21">
        <v>5000</v>
      </c>
      <c r="I75" s="21">
        <v>5000</v>
      </c>
      <c r="J75" s="21">
        <v>5000</v>
      </c>
      <c r="K75" s="21">
        <v>5000</v>
      </c>
      <c r="L75" s="21">
        <v>5000</v>
      </c>
      <c r="M75" s="21">
        <v>10000</v>
      </c>
      <c r="N75" s="21">
        <v>10000</v>
      </c>
      <c r="O75" s="21"/>
      <c r="P75" s="21">
        <f t="shared" si="3"/>
        <v>60000</v>
      </c>
      <c r="Q75" s="16"/>
    </row>
    <row r="76" spans="2:17" x14ac:dyDescent="0.15">
      <c r="B76" s="71">
        <v>322001</v>
      </c>
      <c r="C76" s="21" t="s">
        <v>76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/>
      <c r="P76" s="21">
        <f t="shared" si="3"/>
        <v>0</v>
      </c>
      <c r="Q76" s="16"/>
    </row>
    <row r="77" spans="2:17" x14ac:dyDescent="0.15">
      <c r="B77" s="71">
        <v>325001</v>
      </c>
      <c r="C77" s="21" t="s">
        <v>77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/>
      <c r="P77" s="21">
        <f t="shared" si="3"/>
        <v>0</v>
      </c>
      <c r="Q77" s="16"/>
    </row>
    <row r="78" spans="2:17" x14ac:dyDescent="0.15">
      <c r="B78" s="71">
        <v>326001</v>
      </c>
      <c r="C78" s="21" t="s">
        <v>78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/>
      <c r="P78" s="21">
        <f t="shared" si="3"/>
        <v>0</v>
      </c>
      <c r="Q78" s="16"/>
    </row>
    <row r="79" spans="2:17" x14ac:dyDescent="0.15">
      <c r="B79" s="71">
        <v>327001</v>
      </c>
      <c r="C79" s="21" t="s">
        <v>79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/>
      <c r="P79" s="21">
        <f t="shared" si="3"/>
        <v>0</v>
      </c>
      <c r="Q79" s="16"/>
    </row>
    <row r="80" spans="2:17" x14ac:dyDescent="0.15">
      <c r="B80" s="71">
        <v>329001</v>
      </c>
      <c r="C80" s="21" t="s">
        <v>80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/>
      <c r="P80" s="21">
        <f t="shared" si="3"/>
        <v>0</v>
      </c>
      <c r="Q80" s="16"/>
    </row>
    <row r="81" spans="2:17" x14ac:dyDescent="0.15">
      <c r="B81" s="71">
        <v>331001</v>
      </c>
      <c r="C81" s="21" t="s">
        <v>81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/>
      <c r="P81" s="21">
        <f t="shared" si="3"/>
        <v>0</v>
      </c>
      <c r="Q81" s="16"/>
    </row>
    <row r="82" spans="2:17" x14ac:dyDescent="0.15">
      <c r="B82" s="71">
        <v>331002</v>
      </c>
      <c r="C82" s="21" t="s">
        <v>82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/>
      <c r="P82" s="21">
        <f t="shared" si="3"/>
        <v>0</v>
      </c>
      <c r="Q82" s="16"/>
    </row>
    <row r="83" spans="2:17" x14ac:dyDescent="0.15">
      <c r="B83" s="71">
        <v>331003</v>
      </c>
      <c r="C83" s="21" t="s">
        <v>83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/>
      <c r="P83" s="21">
        <f t="shared" si="3"/>
        <v>0</v>
      </c>
      <c r="Q83" s="16"/>
    </row>
    <row r="84" spans="2:17" x14ac:dyDescent="0.15">
      <c r="B84" s="71">
        <v>332001</v>
      </c>
      <c r="C84" s="21" t="s">
        <v>84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/>
      <c r="P84" s="21">
        <f t="shared" si="3"/>
        <v>0</v>
      </c>
      <c r="Q84" s="16"/>
    </row>
    <row r="85" spans="2:17" x14ac:dyDescent="0.15">
      <c r="B85" s="71">
        <v>333001</v>
      </c>
      <c r="C85" s="21" t="s">
        <v>85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/>
      <c r="P85" s="21">
        <f t="shared" si="3"/>
        <v>0</v>
      </c>
      <c r="Q85" s="16"/>
    </row>
    <row r="86" spans="2:17" x14ac:dyDescent="0.15">
      <c r="B86" s="71">
        <v>334001</v>
      </c>
      <c r="C86" s="21" t="s">
        <v>86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/>
      <c r="P86" s="21">
        <f t="shared" si="3"/>
        <v>0</v>
      </c>
      <c r="Q86" s="16"/>
    </row>
    <row r="87" spans="2:17" x14ac:dyDescent="0.15">
      <c r="B87" s="71">
        <v>336001</v>
      </c>
      <c r="C87" s="21" t="s">
        <v>87</v>
      </c>
      <c r="D87" s="21">
        <v>0</v>
      </c>
      <c r="E87" s="21">
        <v>42000</v>
      </c>
      <c r="F87" s="21">
        <v>21000</v>
      </c>
      <c r="G87" s="21">
        <v>21000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2931</v>
      </c>
      <c r="O87" s="21"/>
      <c r="P87" s="21">
        <f t="shared" si="3"/>
        <v>86931</v>
      </c>
      <c r="Q87" s="16"/>
    </row>
    <row r="88" spans="2:17" x14ac:dyDescent="0.15">
      <c r="B88" s="71">
        <v>338001</v>
      </c>
      <c r="C88" s="21" t="s">
        <v>88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/>
      <c r="P88" s="21">
        <f t="shared" si="3"/>
        <v>0</v>
      </c>
      <c r="Q88" s="16"/>
    </row>
    <row r="89" spans="2:17" x14ac:dyDescent="0.15">
      <c r="B89" s="71">
        <v>341001</v>
      </c>
      <c r="C89" s="21" t="s">
        <v>89</v>
      </c>
      <c r="D89" s="21">
        <v>0</v>
      </c>
      <c r="E89" s="21">
        <v>896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/>
      <c r="P89" s="21">
        <f t="shared" si="3"/>
        <v>896</v>
      </c>
      <c r="Q89" s="16"/>
    </row>
    <row r="90" spans="2:17" x14ac:dyDescent="0.15">
      <c r="B90" s="71">
        <v>345001</v>
      </c>
      <c r="C90" s="21" t="s">
        <v>90</v>
      </c>
      <c r="D90" s="21">
        <v>0</v>
      </c>
      <c r="E90" s="21">
        <v>0</v>
      </c>
      <c r="F90" s="21">
        <v>8695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/>
      <c r="P90" s="21">
        <f t="shared" si="3"/>
        <v>8695</v>
      </c>
      <c r="Q90" s="16"/>
    </row>
    <row r="91" spans="2:17" x14ac:dyDescent="0.15">
      <c r="B91" s="71">
        <v>351001</v>
      </c>
      <c r="C91" s="21" t="s">
        <v>91</v>
      </c>
      <c r="D91" s="21">
        <v>0</v>
      </c>
      <c r="E91" s="21">
        <v>800</v>
      </c>
      <c r="F91" s="21">
        <v>0</v>
      </c>
      <c r="G91" s="21">
        <v>0</v>
      </c>
      <c r="H91" s="21">
        <v>0</v>
      </c>
      <c r="I91" s="21">
        <v>0</v>
      </c>
      <c r="J91" s="21">
        <v>1200</v>
      </c>
      <c r="K91" s="21">
        <v>0</v>
      </c>
      <c r="L91" s="21">
        <v>0</v>
      </c>
      <c r="M91" s="21">
        <v>0</v>
      </c>
      <c r="N91" s="21">
        <v>0</v>
      </c>
      <c r="O91" s="21"/>
      <c r="P91" s="21">
        <f t="shared" si="3"/>
        <v>2000</v>
      </c>
      <c r="Q91" s="16"/>
    </row>
    <row r="92" spans="2:17" x14ac:dyDescent="0.15">
      <c r="B92" s="71">
        <v>352001</v>
      </c>
      <c r="C92" s="21" t="s">
        <v>92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/>
      <c r="P92" s="21">
        <f t="shared" si="3"/>
        <v>0</v>
      </c>
      <c r="Q92" s="16"/>
    </row>
    <row r="93" spans="2:17" x14ac:dyDescent="0.15">
      <c r="B93" s="71">
        <v>353001</v>
      </c>
      <c r="C93" s="21" t="s">
        <v>93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/>
      <c r="P93" s="21">
        <f t="shared" si="3"/>
        <v>0</v>
      </c>
      <c r="Q93" s="16"/>
    </row>
    <row r="94" spans="2:17" x14ac:dyDescent="0.15">
      <c r="B94" s="71">
        <v>355001</v>
      </c>
      <c r="C94" s="21" t="s">
        <v>94</v>
      </c>
      <c r="D94" s="21">
        <v>0</v>
      </c>
      <c r="E94" s="21">
        <v>0</v>
      </c>
      <c r="F94" s="21">
        <v>0</v>
      </c>
      <c r="G94" s="21">
        <v>0</v>
      </c>
      <c r="H94" s="21">
        <v>3930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14070</v>
      </c>
      <c r="O94" s="21"/>
      <c r="P94" s="21">
        <f t="shared" ref="P94:P110" si="5">SUM(D94:O94)</f>
        <v>18000</v>
      </c>
      <c r="Q94" s="16"/>
    </row>
    <row r="95" spans="2:17" x14ac:dyDescent="0.15">
      <c r="B95" s="71">
        <v>357001</v>
      </c>
      <c r="C95" s="21" t="s">
        <v>95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10000</v>
      </c>
      <c r="M95" s="21">
        <v>0</v>
      </c>
      <c r="N95" s="21">
        <v>0</v>
      </c>
      <c r="O95" s="21"/>
      <c r="P95" s="21">
        <f t="shared" si="5"/>
        <v>10000</v>
      </c>
      <c r="Q95" s="16"/>
    </row>
    <row r="96" spans="2:17" x14ac:dyDescent="0.15">
      <c r="B96" s="71">
        <v>358001</v>
      </c>
      <c r="C96" s="21" t="s">
        <v>96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/>
      <c r="P96" s="21">
        <f t="shared" si="5"/>
        <v>0</v>
      </c>
      <c r="Q96" s="16"/>
    </row>
    <row r="97" spans="2:17" x14ac:dyDescent="0.15">
      <c r="B97" s="71">
        <v>359001</v>
      </c>
      <c r="C97" s="21" t="s">
        <v>97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/>
      <c r="P97" s="21">
        <f t="shared" si="5"/>
        <v>0</v>
      </c>
      <c r="Q97" s="16"/>
    </row>
    <row r="98" spans="2:17" x14ac:dyDescent="0.15">
      <c r="B98" s="71">
        <v>361001</v>
      </c>
      <c r="C98" s="21" t="s">
        <v>98</v>
      </c>
      <c r="D98" s="21">
        <v>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>
        <f t="shared" si="5"/>
        <v>0</v>
      </c>
      <c r="Q98" s="16"/>
    </row>
    <row r="99" spans="2:17" x14ac:dyDescent="0.15">
      <c r="B99" s="71">
        <v>361002</v>
      </c>
      <c r="C99" s="21" t="s">
        <v>99</v>
      </c>
      <c r="D99" s="21">
        <v>0</v>
      </c>
      <c r="E99" s="21">
        <v>0</v>
      </c>
      <c r="F99" s="21">
        <v>2099</v>
      </c>
      <c r="G99" s="21">
        <v>0</v>
      </c>
      <c r="H99" s="21">
        <v>0</v>
      </c>
      <c r="I99" s="21">
        <v>8000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/>
      <c r="P99" s="21">
        <f t="shared" si="5"/>
        <v>10099</v>
      </c>
      <c r="Q99" s="16"/>
    </row>
    <row r="100" spans="2:17" x14ac:dyDescent="0.15">
      <c r="B100" s="71">
        <v>364001</v>
      </c>
      <c r="C100" s="21" t="s">
        <v>100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/>
      <c r="P100" s="21">
        <f t="shared" si="5"/>
        <v>0</v>
      </c>
      <c r="Q100" s="16"/>
    </row>
    <row r="101" spans="2:17" x14ac:dyDescent="0.15">
      <c r="B101" s="71">
        <v>365001</v>
      </c>
      <c r="C101" s="21" t="s">
        <v>101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/>
      <c r="P101" s="21">
        <f>SUM(D101:O101)</f>
        <v>0</v>
      </c>
      <c r="Q101" s="16"/>
    </row>
    <row r="102" spans="2:17" x14ac:dyDescent="0.15">
      <c r="B102" s="71">
        <v>366001</v>
      </c>
      <c r="C102" s="21" t="s">
        <v>102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/>
      <c r="P102" s="21">
        <f t="shared" si="5"/>
        <v>0</v>
      </c>
      <c r="Q102" s="16"/>
    </row>
    <row r="103" spans="2:17" x14ac:dyDescent="0.15">
      <c r="B103" s="71">
        <v>371001</v>
      </c>
      <c r="C103" s="21" t="s">
        <v>103</v>
      </c>
      <c r="D103" s="21">
        <v>0</v>
      </c>
      <c r="E103" s="21">
        <v>0</v>
      </c>
      <c r="F103" s="21">
        <v>5500</v>
      </c>
      <c r="G103" s="21">
        <v>5500</v>
      </c>
      <c r="H103" s="21">
        <v>5500</v>
      </c>
      <c r="I103" s="21">
        <v>8300</v>
      </c>
      <c r="J103" s="21">
        <v>0</v>
      </c>
      <c r="K103" s="21">
        <v>0</v>
      </c>
      <c r="L103" s="21">
        <v>409</v>
      </c>
      <c r="M103" s="21">
        <v>0</v>
      </c>
      <c r="N103" s="21">
        <v>0</v>
      </c>
      <c r="O103" s="21"/>
      <c r="P103" s="21">
        <f t="shared" si="5"/>
        <v>25209</v>
      </c>
      <c r="Q103" s="16"/>
    </row>
    <row r="104" spans="2:17" x14ac:dyDescent="0.15">
      <c r="B104" s="71">
        <v>372001</v>
      </c>
      <c r="C104" s="21" t="s">
        <v>104</v>
      </c>
      <c r="D104" s="21">
        <v>0</v>
      </c>
      <c r="E104" s="21">
        <v>0</v>
      </c>
      <c r="F104" s="21">
        <v>2000</v>
      </c>
      <c r="G104" s="21">
        <v>0</v>
      </c>
      <c r="H104" s="21">
        <v>0</v>
      </c>
      <c r="I104" s="21">
        <v>0</v>
      </c>
      <c r="J104" s="21">
        <v>1018</v>
      </c>
      <c r="K104" s="21">
        <v>0</v>
      </c>
      <c r="L104" s="21">
        <v>0</v>
      </c>
      <c r="M104" s="21">
        <v>0</v>
      </c>
      <c r="N104" s="21">
        <v>0</v>
      </c>
      <c r="O104" s="21"/>
      <c r="P104" s="21">
        <f t="shared" si="5"/>
        <v>3018</v>
      </c>
      <c r="Q104" s="16"/>
    </row>
    <row r="105" spans="2:17" x14ac:dyDescent="0.15">
      <c r="B105" s="71">
        <v>375001</v>
      </c>
      <c r="C105" s="21" t="s">
        <v>105</v>
      </c>
      <c r="D105" s="21">
        <v>0</v>
      </c>
      <c r="E105" s="21">
        <v>0</v>
      </c>
      <c r="F105" s="21">
        <v>4050</v>
      </c>
      <c r="G105" s="21">
        <v>4050</v>
      </c>
      <c r="H105" s="21">
        <v>4050</v>
      </c>
      <c r="I105" s="21">
        <v>4050</v>
      </c>
      <c r="J105" s="21">
        <v>4050</v>
      </c>
      <c r="K105" s="21">
        <v>4050</v>
      </c>
      <c r="L105" s="21">
        <v>4050</v>
      </c>
      <c r="M105" s="21">
        <v>0</v>
      </c>
      <c r="N105" s="21">
        <v>1820</v>
      </c>
      <c r="O105" s="21"/>
      <c r="P105" s="21">
        <f t="shared" si="5"/>
        <v>30170</v>
      </c>
      <c r="Q105" s="16"/>
    </row>
    <row r="106" spans="2:17" x14ac:dyDescent="0.15">
      <c r="B106" s="71">
        <v>381001</v>
      </c>
      <c r="C106" s="21" t="s">
        <v>106</v>
      </c>
      <c r="D106" s="21">
        <v>0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>
        <f t="shared" si="5"/>
        <v>0</v>
      </c>
      <c r="Q106" s="16"/>
    </row>
    <row r="107" spans="2:17" x14ac:dyDescent="0.15">
      <c r="B107" s="71">
        <v>382001</v>
      </c>
      <c r="C107" s="21" t="s">
        <v>107</v>
      </c>
      <c r="D107" s="21">
        <v>0</v>
      </c>
      <c r="E107" s="21">
        <v>0</v>
      </c>
      <c r="F107" s="21">
        <v>4500</v>
      </c>
      <c r="G107" s="21">
        <v>5800</v>
      </c>
      <c r="H107" s="21">
        <v>3621</v>
      </c>
      <c r="I107" s="21">
        <v>900</v>
      </c>
      <c r="J107" s="21">
        <v>0</v>
      </c>
      <c r="K107" s="21">
        <v>5371</v>
      </c>
      <c r="L107" s="21">
        <v>0</v>
      </c>
      <c r="M107" s="21">
        <v>900</v>
      </c>
      <c r="N107" s="21">
        <v>0</v>
      </c>
      <c r="O107" s="21"/>
      <c r="P107" s="21">
        <f t="shared" si="5"/>
        <v>21092</v>
      </c>
      <c r="Q107" s="16"/>
    </row>
    <row r="108" spans="2:17" x14ac:dyDescent="0.15">
      <c r="B108" s="77">
        <v>392001</v>
      </c>
      <c r="C108" s="22" t="s">
        <v>108</v>
      </c>
      <c r="D108" s="21">
        <v>246534</v>
      </c>
      <c r="E108" s="21">
        <v>246534</v>
      </c>
      <c r="F108" s="21">
        <v>246534</v>
      </c>
      <c r="G108" s="21">
        <v>246534</v>
      </c>
      <c r="H108" s="21">
        <v>246534</v>
      </c>
      <c r="I108" s="21">
        <v>246534</v>
      </c>
      <c r="J108" s="21">
        <v>246534</v>
      </c>
      <c r="K108" s="21">
        <v>246534</v>
      </c>
      <c r="L108" s="21">
        <v>246534</v>
      </c>
      <c r="M108" s="21">
        <v>246534</v>
      </c>
      <c r="N108" s="21">
        <v>246534</v>
      </c>
      <c r="O108" s="21">
        <v>246539</v>
      </c>
      <c r="P108" s="21">
        <f t="shared" si="5"/>
        <v>2958413</v>
      </c>
      <c r="Q108" s="16"/>
    </row>
    <row r="109" spans="2:17" x14ac:dyDescent="0.15">
      <c r="B109" s="71">
        <v>392006</v>
      </c>
      <c r="C109" s="21" t="s">
        <v>109</v>
      </c>
      <c r="D109" s="21"/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/>
      <c r="P109" s="21">
        <f t="shared" si="5"/>
        <v>0</v>
      </c>
      <c r="Q109" s="16"/>
    </row>
    <row r="110" spans="2:17" x14ac:dyDescent="0.15">
      <c r="B110" s="77">
        <v>398001</v>
      </c>
      <c r="C110" s="22" t="s">
        <v>110</v>
      </c>
      <c r="D110" s="21">
        <v>31680</v>
      </c>
      <c r="E110" s="21">
        <v>31680</v>
      </c>
      <c r="F110" s="21">
        <v>31680</v>
      </c>
      <c r="G110" s="21">
        <v>31680</v>
      </c>
      <c r="H110" s="21">
        <v>31680</v>
      </c>
      <c r="I110" s="21">
        <v>31680</v>
      </c>
      <c r="J110" s="21">
        <v>31680</v>
      </c>
      <c r="K110" s="21">
        <v>31680</v>
      </c>
      <c r="L110" s="21">
        <v>31680</v>
      </c>
      <c r="M110" s="21">
        <v>31680</v>
      </c>
      <c r="N110" s="21">
        <v>31680</v>
      </c>
      <c r="O110" s="21">
        <v>31689</v>
      </c>
      <c r="P110" s="21">
        <f t="shared" si="5"/>
        <v>380169</v>
      </c>
      <c r="Q110" s="16"/>
    </row>
    <row r="111" spans="2:17" x14ac:dyDescent="0.15">
      <c r="B111" s="71">
        <v>399006</v>
      </c>
      <c r="C111" s="22" t="s">
        <v>124</v>
      </c>
      <c r="D111" s="21"/>
      <c r="E111" s="21">
        <v>0</v>
      </c>
      <c r="F111" s="21">
        <v>900</v>
      </c>
      <c r="G111" s="21">
        <v>900</v>
      </c>
      <c r="H111" s="21">
        <v>900</v>
      </c>
      <c r="I111" s="21">
        <v>900</v>
      </c>
      <c r="J111" s="21">
        <v>900</v>
      </c>
      <c r="K111" s="21">
        <v>900</v>
      </c>
      <c r="L111" s="21">
        <v>900</v>
      </c>
      <c r="M111" s="21">
        <v>189</v>
      </c>
      <c r="N111" s="21">
        <v>0</v>
      </c>
      <c r="O111" s="21"/>
      <c r="P111" s="21">
        <f>SUM(D111:O111)</f>
        <v>6489</v>
      </c>
      <c r="Q111" s="16"/>
    </row>
    <row r="112" spans="2:17" x14ac:dyDescent="0.15">
      <c r="B112" s="7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>
        <f t="shared" ref="P112:P120" si="6">SUM(D112:O112)</f>
        <v>0</v>
      </c>
      <c r="Q112" s="16"/>
    </row>
    <row r="113" spans="2:17" x14ac:dyDescent="0.15">
      <c r="B113" s="7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>
        <f t="shared" si="6"/>
        <v>0</v>
      </c>
      <c r="Q113" s="16"/>
    </row>
    <row r="114" spans="2:17" x14ac:dyDescent="0.15">
      <c r="B114" s="76">
        <v>400000</v>
      </c>
      <c r="C114" s="23" t="s">
        <v>112</v>
      </c>
      <c r="D114" s="23">
        <f>SUM(D115:D116)</f>
        <v>123323</v>
      </c>
      <c r="E114" s="23">
        <f t="shared" ref="E114:O114" si="7">SUM(E115:E116)</f>
        <v>123323</v>
      </c>
      <c r="F114" s="23">
        <f t="shared" si="7"/>
        <v>123323</v>
      </c>
      <c r="G114" s="23">
        <f t="shared" si="7"/>
        <v>123323</v>
      </c>
      <c r="H114" s="23">
        <f t="shared" si="7"/>
        <v>123323</v>
      </c>
      <c r="I114" s="23">
        <f t="shared" si="7"/>
        <v>123323</v>
      </c>
      <c r="J114" s="23">
        <f t="shared" si="7"/>
        <v>123323</v>
      </c>
      <c r="K114" s="23">
        <f t="shared" si="7"/>
        <v>123323</v>
      </c>
      <c r="L114" s="23">
        <f t="shared" si="7"/>
        <v>123323</v>
      </c>
      <c r="M114" s="23">
        <f t="shared" si="7"/>
        <v>123323</v>
      </c>
      <c r="N114" s="23">
        <f t="shared" si="7"/>
        <v>123323</v>
      </c>
      <c r="O114" s="23">
        <f t="shared" si="7"/>
        <v>123323</v>
      </c>
      <c r="P114" s="21">
        <f t="shared" si="6"/>
        <v>1479876</v>
      </c>
      <c r="Q114" s="16"/>
    </row>
    <row r="115" spans="2:17" x14ac:dyDescent="0.15">
      <c r="B115" s="71">
        <v>451001</v>
      </c>
      <c r="C115" s="21" t="s">
        <v>113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f t="shared" si="6"/>
        <v>0</v>
      </c>
      <c r="Q115" s="16"/>
    </row>
    <row r="116" spans="2:17" x14ac:dyDescent="0.15">
      <c r="B116" s="71">
        <v>452001</v>
      </c>
      <c r="C116" s="21" t="s">
        <v>114</v>
      </c>
      <c r="D116" s="21">
        <v>123323</v>
      </c>
      <c r="E116" s="21">
        <v>123323</v>
      </c>
      <c r="F116" s="21">
        <v>123323</v>
      </c>
      <c r="G116" s="21">
        <v>123323</v>
      </c>
      <c r="H116" s="21">
        <v>123323</v>
      </c>
      <c r="I116" s="21">
        <v>123323</v>
      </c>
      <c r="J116" s="21">
        <v>123323</v>
      </c>
      <c r="K116" s="21">
        <v>123323</v>
      </c>
      <c r="L116" s="21">
        <v>123323</v>
      </c>
      <c r="M116" s="21">
        <v>123323</v>
      </c>
      <c r="N116" s="21">
        <v>123323</v>
      </c>
      <c r="O116" s="21">
        <v>123323</v>
      </c>
      <c r="P116" s="21">
        <f t="shared" si="6"/>
        <v>1479876</v>
      </c>
      <c r="Q116" s="16"/>
    </row>
    <row r="117" spans="2:17" x14ac:dyDescent="0.15">
      <c r="B117" s="7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>
        <f t="shared" si="6"/>
        <v>0</v>
      </c>
      <c r="Q117" s="16"/>
    </row>
    <row r="118" spans="2:17" x14ac:dyDescent="0.15">
      <c r="B118" s="7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>
        <f t="shared" si="6"/>
        <v>0</v>
      </c>
      <c r="Q118" s="16"/>
    </row>
    <row r="119" spans="2:17" x14ac:dyDescent="0.15">
      <c r="B119" s="76">
        <v>700000</v>
      </c>
      <c r="C119" s="23" t="s">
        <v>115</v>
      </c>
      <c r="D119" s="23">
        <f>SUM(D120:D120)</f>
        <v>0</v>
      </c>
      <c r="E119" s="23">
        <f t="shared" ref="E119:O119" si="8">SUM(E120:E120)</f>
        <v>0</v>
      </c>
      <c r="F119" s="23">
        <f t="shared" si="8"/>
        <v>0</v>
      </c>
      <c r="G119" s="23">
        <f t="shared" si="8"/>
        <v>0</v>
      </c>
      <c r="H119" s="23">
        <f t="shared" si="8"/>
        <v>0</v>
      </c>
      <c r="I119" s="23">
        <f t="shared" si="8"/>
        <v>0</v>
      </c>
      <c r="J119" s="23">
        <f t="shared" si="8"/>
        <v>0</v>
      </c>
      <c r="K119" s="23">
        <f t="shared" si="8"/>
        <v>0</v>
      </c>
      <c r="L119" s="23">
        <f t="shared" si="8"/>
        <v>0</v>
      </c>
      <c r="M119" s="23">
        <f t="shared" si="8"/>
        <v>0</v>
      </c>
      <c r="N119" s="23">
        <f t="shared" si="8"/>
        <v>0</v>
      </c>
      <c r="O119" s="23">
        <f t="shared" si="8"/>
        <v>0</v>
      </c>
      <c r="P119" s="21">
        <f t="shared" si="6"/>
        <v>0</v>
      </c>
      <c r="Q119" s="16"/>
    </row>
    <row r="120" spans="2:17" x14ac:dyDescent="0.15">
      <c r="B120" s="77">
        <v>799002</v>
      </c>
      <c r="C120" s="21" t="s">
        <v>116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f t="shared" si="6"/>
        <v>0</v>
      </c>
      <c r="Q120" s="16"/>
    </row>
    <row r="121" spans="2:17" s="17" customFormat="1" ht="27" customHeight="1" thickBot="1" x14ac:dyDescent="0.3">
      <c r="B121" s="82" t="s">
        <v>117</v>
      </c>
      <c r="C121" s="83"/>
      <c r="D121" s="18">
        <f t="shared" ref="D121:P121" si="9">D9+D28+D68+D114+D119</f>
        <v>1276966</v>
      </c>
      <c r="E121" s="18">
        <f t="shared" si="9"/>
        <v>1332762</v>
      </c>
      <c r="F121" s="18">
        <f t="shared" si="9"/>
        <v>1398282</v>
      </c>
      <c r="G121" s="18">
        <f t="shared" si="9"/>
        <v>1335545</v>
      </c>
      <c r="H121" s="18">
        <f t="shared" si="9"/>
        <v>1397406</v>
      </c>
      <c r="I121" s="18">
        <f t="shared" si="9"/>
        <v>1319734</v>
      </c>
      <c r="J121" s="18">
        <f t="shared" si="9"/>
        <v>1402830</v>
      </c>
      <c r="K121" s="18">
        <f t="shared" si="9"/>
        <v>1306782</v>
      </c>
      <c r="L121" s="18">
        <f t="shared" si="9"/>
        <v>1314176</v>
      </c>
      <c r="M121" s="18">
        <f t="shared" si="9"/>
        <v>1301602</v>
      </c>
      <c r="N121" s="18">
        <f t="shared" si="9"/>
        <v>1317869</v>
      </c>
      <c r="O121" s="18">
        <f t="shared" si="9"/>
        <v>2899066</v>
      </c>
      <c r="P121" s="20">
        <f t="shared" si="9"/>
        <v>17603020</v>
      </c>
      <c r="Q121" s="19"/>
    </row>
    <row r="122" spans="2:17" x14ac:dyDescent="0.1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7" x14ac:dyDescent="0.15">
      <c r="P123" s="16"/>
    </row>
    <row r="125" spans="2:17" x14ac:dyDescent="0.1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7" spans="2:17" x14ac:dyDescent="0.15">
      <c r="D127" s="16"/>
    </row>
  </sheetData>
  <mergeCells count="6">
    <mergeCell ref="B121:C121"/>
    <mergeCell ref="B1:P1"/>
    <mergeCell ref="B2:P2"/>
    <mergeCell ref="B3:P3"/>
    <mergeCell ref="B4:P4"/>
    <mergeCell ref="D6:O6"/>
  </mergeCells>
  <pageMargins left="0.70866141732283472" right="0.70866141732283472" top="0.15748031496062992" bottom="0.15748031496062992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</vt:lpstr>
      <vt:lpstr>TSJ</vt:lpstr>
      <vt:lpstr>TJL</vt:lpstr>
      <vt:lpstr>TJA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Oscar</cp:lastModifiedBy>
  <cp:lastPrinted>2023-02-13T17:51:31Z</cp:lastPrinted>
  <dcterms:created xsi:type="dcterms:W3CDTF">2021-11-04T20:55:31Z</dcterms:created>
  <dcterms:modified xsi:type="dcterms:W3CDTF">2024-02-01T22:12:28Z</dcterms:modified>
</cp:coreProperties>
</file>