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Titles" localSheetId="0">'F6a'!$2:$9</definedName>
    <definedName name="_xlnm.Print_Titles" localSheetId="2">'F6c'!$2:$9</definedName>
  </definedNames>
  <calcPr fullCalcOnLoad="1"/>
</workbook>
</file>

<file path=xl/sharedStrings.xml><?xml version="1.0" encoding="utf-8"?>
<sst xmlns="http://schemas.openxmlformats.org/spreadsheetml/2006/main" count="298" uniqueCount="147">
  <si>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</si>
  <si>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</si>
  <si>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</si>
  <si>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</si>
  <si>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</si>
  <si>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</si>
  <si>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</si>
  <si>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</si>
  <si>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</si>
  <si>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</si>
  <si>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</si>
  <si>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</si>
  <si>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</si>
  <si>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</si>
  <si>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</si>
  <si>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</si>
  <si>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</si>
  <si>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</si>
  <si>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</si>
  <si>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</si>
  <si>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</si>
  <si>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</si>
  <si>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</si>
  <si>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</si>
  <si>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</si>
  <si>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</si>
  <si>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</si>
  <si>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</si>
  <si>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</si>
  <si>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</si>
  <si>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</si>
  <si>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</si>
  <si>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</si>
  <si>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</si>
  <si>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</si>
  <si>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</si>
  <si>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</si>
  <si>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</si>
  <si>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</si>
  <si>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</si>
  <si>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</si>
  <si>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</si>
  <si>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</si>
  <si>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</si>
  <si>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</si>
  <si>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</si>
  <si>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</si>
  <si>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</si>
  <si>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</si>
  <si>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</si>
  <si>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</si>
  <si>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</si>
  <si>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</si>
  <si>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</si>
  <si>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</si>
  <si>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</si>
  <si>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</si>
  <si>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</si>
  <si>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</si>
  <si>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</si>
  <si>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</si>
  <si>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</si>
  <si>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</si>
  <si>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</si>
  <si>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</si>
  <si>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</si>
  <si>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</si>
  <si>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</si>
  <si>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</si>
  <si>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</si>
  <si>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</si>
  <si>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</si>
  <si>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</si>
  <si>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</si>
  <si>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</si>
  <si>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</si>
  <si>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</si>
  <si>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</si>
  <si>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</si>
  <si>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</si>
  <si>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</si>
  <si>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</si>
  <si>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</si>
  <si>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</si>
  <si>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</si>
  <si>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</si>
  <si>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</si>
  <si>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HIDALGO (a)</t>
  </si>
  <si>
    <t>Clasificación Administrativa</t>
  </si>
  <si>
    <t>Ampliaciones/ (Reducciones)</t>
  </si>
  <si>
    <t>Modificado</t>
  </si>
  <si>
    <t>Pagado</t>
  </si>
  <si>
    <t>I. Gasto No Etiquetado  (I=A+B+C+D+E+F+G+H)</t>
  </si>
  <si>
    <t>TRIBUNAL SUPERIOR DE JUSTICIA</t>
  </si>
  <si>
    <t>TRIBUNAL DE JUSTICIA ADMINISTRATIVA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</si>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</sst>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justify" vertical="center" wrapText="1"/>
    </xf>
    <xf numFmtId="164" fontId="36" fillId="0" borderId="24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 indent="1"/>
    </xf>
    <xf numFmtId="164" fontId="37" fillId="0" borderId="16" xfId="0" applyNumberFormat="1" applyFont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0" fontId="37" fillId="0" borderId="16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164" fontId="36" fillId="0" borderId="16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justify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0" borderId="24" xfId="0" applyFont="1" applyBorder="1" applyAlignment="1">
      <alignment horizontal="justify" vertical="center" wrapText="1"/>
    </xf>
    <xf numFmtId="0" fontId="37" fillId="0" borderId="15" xfId="0" applyFont="1" applyBorder="1" applyAlignment="1">
      <alignment horizontal="right" vertical="center" wrapText="1"/>
    </xf>
    <xf numFmtId="0" fontId="36" fillId="0" borderId="16" xfId="0" applyFont="1" applyBorder="1" applyAlignment="1">
      <alignment horizontal="left" vertical="center"/>
    </xf>
    <xf numFmtId="164" fontId="36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 indent="2"/>
    </xf>
    <xf numFmtId="164" fontId="37" fillId="0" borderId="15" xfId="0" applyNumberFormat="1" applyFont="1" applyBorder="1" applyAlignment="1">
      <alignment vertical="center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 wrapText="1" indent="2"/>
    </xf>
    <xf numFmtId="0" fontId="37" fillId="0" borderId="23" xfId="0" applyFont="1" applyBorder="1" applyAlignment="1">
      <alignment horizontal="left" vertical="center" indent="2"/>
    </xf>
    <xf numFmtId="164" fontId="37" fillId="0" borderId="22" xfId="0" applyNumberFormat="1" applyFont="1" applyBorder="1" applyAlignment="1">
      <alignment vertical="center"/>
    </xf>
    <xf numFmtId="0" fontId="37" fillId="0" borderId="17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vertical="center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164" fontId="36" fillId="0" borderId="16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Fill="1" applyBorder="1" applyAlignment="1">
      <alignment horizontal="right" vertical="center" wrapText="1"/>
    </xf>
    <xf numFmtId="0" fontId="37" fillId="0" borderId="0" xfId="0" applyFont="1" applyFill="1" applyAlignment="1">
      <alignment/>
    </xf>
    <xf numFmtId="0" fontId="36" fillId="0" borderId="12" xfId="0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3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3" borderId="32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164" fontId="37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="71" zoomScaleNormal="71" zoomScalePageLayoutView="0" workbookViewId="0" topLeftCell="A1">
      <pane ySplit="9" topLeftCell="A10" activePane="bottomLeft" state="frozen"/>
      <selection pane="topLeft" activeCell="A1" sqref="A1"/>
      <selection pane="bottomLeft" activeCell="B6" sqref="B6:I6"/>
    </sheetView>
  </sheetViews>
  <sheetFormatPr defaultColWidth="11.00390625" defaultRowHeight="15"/>
  <cols>
    <col min="1" max="1" width="4.00390625" style="5" customWidth="1"/>
    <col min="2" max="2" width="11.00390625" style="5" customWidth="1"/>
    <col min="3" max="3" width="46.00390625" style="5" customWidth="1"/>
    <col min="4" max="4" width="16.00390625" style="5" customWidth="1"/>
    <col min="5" max="5" width="19.140625" style="5" customWidth="1"/>
    <col min="6" max="7" width="16.421875" style="5" customWidth="1"/>
    <col min="8" max="8" width="14.7109375" style="5" customWidth="1"/>
    <col min="9" max="9" width="15.28125" style="5" bestFit="1" customWidth="1"/>
    <col min="10" max="16384" width="11.00390625" style="5" customWidth="1"/>
  </cols>
  <sheetData>
    <row r="1" ht="13.5" thickBot="1"/>
    <row r="2" spans="2:9" ht="12.75">
      <c r="B2" s="64" t="s">
        <v>87</v>
      </c>
      <c r="C2" s="73"/>
      <c r="D2" s="73"/>
      <c r="E2" s="73"/>
      <c r="F2" s="73"/>
      <c r="G2" s="73"/>
      <c r="H2" s="73"/>
      <c r="I2" s="74"/>
    </row>
    <row r="3" spans="2:9" ht="12.75">
      <c r="B3" s="66" t="s">
        <v>0</v>
      </c>
      <c r="C3" s="75"/>
      <c r="D3" s="75"/>
      <c r="E3" s="75"/>
      <c r="F3" s="75"/>
      <c r="G3" s="75"/>
      <c r="H3" s="75"/>
      <c r="I3" s="76"/>
    </row>
    <row r="4" spans="2:9" ht="12.75">
      <c r="B4" s="66" t="s">
        <v>1</v>
      </c>
      <c r="C4" s="75"/>
      <c r="D4" s="75"/>
      <c r="E4" s="75"/>
      <c r="F4" s="75"/>
      <c r="G4" s="75"/>
      <c r="H4" s="75"/>
      <c r="I4" s="76"/>
    </row>
    <row r="5" spans="2:9" ht="12.75">
      <c r="B5" s="66" t="s">
        <v>146</v>
      </c>
      <c r="C5" s="75"/>
      <c r="D5" s="75"/>
      <c r="E5" s="75"/>
      <c r="F5" s="75"/>
      <c r="G5" s="75"/>
      <c r="H5" s="75"/>
      <c r="I5" s="76"/>
    </row>
    <row r="6" spans="2:9" ht="13.5" thickBot="1">
      <c r="B6" s="68" t="s">
        <v>2</v>
      </c>
      <c r="C6" s="77"/>
      <c r="D6" s="77"/>
      <c r="E6" s="77"/>
      <c r="F6" s="77"/>
      <c r="G6" s="77"/>
      <c r="H6" s="77"/>
      <c r="I6" s="78"/>
    </row>
    <row r="7" spans="2:9" ht="15.75" customHeight="1">
      <c r="B7" s="64" t="s">
        <v>3</v>
      </c>
      <c r="C7" s="65"/>
      <c r="D7" s="64" t="s">
        <v>4</v>
      </c>
      <c r="E7" s="73"/>
      <c r="F7" s="73"/>
      <c r="G7" s="73"/>
      <c r="H7" s="65"/>
      <c r="I7" s="70" t="s">
        <v>5</v>
      </c>
    </row>
    <row r="8" spans="2:9" ht="15" customHeight="1" thickBot="1">
      <c r="B8" s="66"/>
      <c r="C8" s="67"/>
      <c r="D8" s="68"/>
      <c r="E8" s="77"/>
      <c r="F8" s="77"/>
      <c r="G8" s="77"/>
      <c r="H8" s="69"/>
      <c r="I8" s="71"/>
    </row>
    <row r="9" spans="2:9" ht="26.25" thickBot="1">
      <c r="B9" s="68"/>
      <c r="C9" s="69"/>
      <c r="D9" s="60" t="s">
        <v>6</v>
      </c>
      <c r="E9" s="61" t="s">
        <v>7</v>
      </c>
      <c r="F9" s="60" t="s">
        <v>8</v>
      </c>
      <c r="G9" s="60" t="s">
        <v>9</v>
      </c>
      <c r="H9" s="60" t="s">
        <v>10</v>
      </c>
      <c r="I9" s="72"/>
    </row>
    <row r="10" spans="2:9" ht="12.75">
      <c r="B10" s="6" t="s">
        <v>11</v>
      </c>
      <c r="C10" s="7"/>
      <c r="D10" s="13">
        <f aca="true" t="shared" si="0" ref="D10:I10">D11+D19+D29+D39+D49+D59+D72+D76+D63</f>
        <v>671488520</v>
      </c>
      <c r="E10" s="13">
        <f t="shared" si="0"/>
        <v>74355366.78999999</v>
      </c>
      <c r="F10" s="13">
        <f t="shared" si="0"/>
        <v>745843886.79</v>
      </c>
      <c r="G10" s="13">
        <f t="shared" si="0"/>
        <v>644961751.69</v>
      </c>
      <c r="H10" s="13">
        <f t="shared" si="0"/>
        <v>621375637.1200001</v>
      </c>
      <c r="I10" s="13">
        <f t="shared" si="0"/>
        <v>100882135.10000002</v>
      </c>
    </row>
    <row r="11" spans="2:9" ht="12.75">
      <c r="B11" s="2" t="s">
        <v>12</v>
      </c>
      <c r="C11" s="8"/>
      <c r="D11" s="14">
        <f aca="true" t="shared" si="1" ref="D11:I11">SUM(D12:D18)</f>
        <v>505707150</v>
      </c>
      <c r="E11" s="14">
        <f t="shared" si="1"/>
        <v>929586.5500000005</v>
      </c>
      <c r="F11" s="14">
        <f t="shared" si="1"/>
        <v>506636736.54999995</v>
      </c>
      <c r="G11" s="14">
        <f t="shared" si="1"/>
        <v>466325519.12</v>
      </c>
      <c r="H11" s="14">
        <f t="shared" si="1"/>
        <v>466240338.45000005</v>
      </c>
      <c r="I11" s="14">
        <f t="shared" si="1"/>
        <v>40311217.43000002</v>
      </c>
    </row>
    <row r="12" spans="2:9" ht="12.75">
      <c r="B12" s="12" t="s">
        <v>13</v>
      </c>
      <c r="C12" s="10"/>
      <c r="D12" s="14">
        <v>166763736</v>
      </c>
      <c r="E12" s="15">
        <v>-12928181.08</v>
      </c>
      <c r="F12" s="15">
        <f>D12+E12</f>
        <v>153835554.92</v>
      </c>
      <c r="G12" s="15">
        <v>144732670.79</v>
      </c>
      <c r="H12" s="15">
        <v>144732670.79</v>
      </c>
      <c r="I12" s="15">
        <f>F12-G12</f>
        <v>9102884.129999995</v>
      </c>
    </row>
    <row r="13" spans="2:9" ht="12.75">
      <c r="B13" s="12" t="s">
        <v>14</v>
      </c>
      <c r="C13" s="10"/>
      <c r="D13" s="14">
        <v>15853600</v>
      </c>
      <c r="E13" s="15">
        <v>15914830.8</v>
      </c>
      <c r="F13" s="15">
        <f aca="true" t="shared" si="2" ref="F13:F18">D13+E13</f>
        <v>31768430.8</v>
      </c>
      <c r="G13" s="15">
        <v>29366472.38</v>
      </c>
      <c r="H13" s="15">
        <v>29336847.42</v>
      </c>
      <c r="I13" s="15">
        <f aca="true" t="shared" si="3" ref="I13:I18">F13-G13</f>
        <v>2401958.420000002</v>
      </c>
    </row>
    <row r="14" spans="2:9" ht="12.75">
      <c r="B14" s="12" t="s">
        <v>15</v>
      </c>
      <c r="C14" s="10"/>
      <c r="D14" s="14">
        <v>215416071</v>
      </c>
      <c r="E14" s="15">
        <v>-2276355.45</v>
      </c>
      <c r="F14" s="15">
        <f t="shared" si="2"/>
        <v>213139715.55</v>
      </c>
      <c r="G14" s="15">
        <v>201460914.98</v>
      </c>
      <c r="H14" s="15">
        <v>201405406.27</v>
      </c>
      <c r="I14" s="15">
        <f t="shared" si="3"/>
        <v>11678800.570000023</v>
      </c>
    </row>
    <row r="15" spans="2:9" ht="12.75">
      <c r="B15" s="12" t="s">
        <v>16</v>
      </c>
      <c r="C15" s="10"/>
      <c r="D15" s="14">
        <v>37287204</v>
      </c>
      <c r="E15" s="15">
        <v>-564685.72</v>
      </c>
      <c r="F15" s="15">
        <f t="shared" si="2"/>
        <v>36722518.28</v>
      </c>
      <c r="G15" s="15">
        <v>31342378.81</v>
      </c>
      <c r="H15" s="15">
        <v>31342378.81</v>
      </c>
      <c r="I15" s="15">
        <f t="shared" si="3"/>
        <v>5380139.4700000025</v>
      </c>
    </row>
    <row r="16" spans="2:9" ht="12.75">
      <c r="B16" s="12" t="s">
        <v>17</v>
      </c>
      <c r="C16" s="10"/>
      <c r="D16" s="14">
        <v>69576500</v>
      </c>
      <c r="E16" s="15">
        <v>783978</v>
      </c>
      <c r="F16" s="15">
        <f t="shared" si="2"/>
        <v>70360478</v>
      </c>
      <c r="G16" s="15">
        <v>59423082.16</v>
      </c>
      <c r="H16" s="15">
        <v>59423035.16</v>
      </c>
      <c r="I16" s="15">
        <f t="shared" si="3"/>
        <v>10937395.840000004</v>
      </c>
    </row>
    <row r="17" spans="2:9" ht="12.75">
      <c r="B17" s="12" t="s">
        <v>18</v>
      </c>
      <c r="C17" s="10"/>
      <c r="D17" s="14">
        <v>810039</v>
      </c>
      <c r="E17" s="15">
        <v>0</v>
      </c>
      <c r="F17" s="15">
        <f t="shared" si="2"/>
        <v>810039</v>
      </c>
      <c r="G17" s="15">
        <v>0</v>
      </c>
      <c r="H17" s="15">
        <v>0</v>
      </c>
      <c r="I17" s="15">
        <f t="shared" si="3"/>
        <v>810039</v>
      </c>
    </row>
    <row r="18" spans="2:9" ht="12.75">
      <c r="B18" s="12" t="s">
        <v>19</v>
      </c>
      <c r="C18" s="10"/>
      <c r="D18" s="14">
        <v>0</v>
      </c>
      <c r="E18" s="15">
        <v>0</v>
      </c>
      <c r="F18" s="15">
        <f t="shared" si="2"/>
        <v>0</v>
      </c>
      <c r="G18" s="15">
        <v>0</v>
      </c>
      <c r="H18" s="15">
        <v>0</v>
      </c>
      <c r="I18" s="15">
        <f t="shared" si="3"/>
        <v>0</v>
      </c>
    </row>
    <row r="19" spans="2:9" ht="12.75">
      <c r="B19" s="2" t="s">
        <v>20</v>
      </c>
      <c r="C19" s="8"/>
      <c r="D19" s="14">
        <f aca="true" t="shared" si="4" ref="D19:I19">SUM(D20:D28)</f>
        <v>21440756</v>
      </c>
      <c r="E19" s="14">
        <f t="shared" si="4"/>
        <v>6279284.66</v>
      </c>
      <c r="F19" s="14">
        <f t="shared" si="4"/>
        <v>27720040.66</v>
      </c>
      <c r="G19" s="14">
        <f t="shared" si="4"/>
        <v>26465109.23</v>
      </c>
      <c r="H19" s="14">
        <f t="shared" si="4"/>
        <v>26465109.23</v>
      </c>
      <c r="I19" s="14">
        <f t="shared" si="4"/>
        <v>1254931.4299999983</v>
      </c>
    </row>
    <row r="20" spans="2:9" ht="12.75">
      <c r="B20" s="12" t="s">
        <v>21</v>
      </c>
      <c r="C20" s="10"/>
      <c r="D20" s="14">
        <v>17098960</v>
      </c>
      <c r="E20" s="15">
        <v>4205185.7</v>
      </c>
      <c r="F20" s="14">
        <f aca="true" t="shared" si="5" ref="F20:F28">D20+E20</f>
        <v>21304145.7</v>
      </c>
      <c r="G20" s="15">
        <v>20417263.1</v>
      </c>
      <c r="H20" s="15">
        <v>20417263.1</v>
      </c>
      <c r="I20" s="15">
        <f>F20-G20</f>
        <v>886882.5999999978</v>
      </c>
    </row>
    <row r="21" spans="2:9" ht="12.75">
      <c r="B21" s="12" t="s">
        <v>22</v>
      </c>
      <c r="C21" s="10"/>
      <c r="D21" s="14">
        <v>462734</v>
      </c>
      <c r="E21" s="15">
        <v>6781.23</v>
      </c>
      <c r="F21" s="14">
        <f t="shared" si="5"/>
        <v>469515.23</v>
      </c>
      <c r="G21" s="15">
        <v>444538.39</v>
      </c>
      <c r="H21" s="15">
        <v>444538.39</v>
      </c>
      <c r="I21" s="15">
        <f aca="true" t="shared" si="6" ref="I21:I83">F21-G21</f>
        <v>24976.839999999967</v>
      </c>
    </row>
    <row r="22" spans="2:9" ht="12.75">
      <c r="B22" s="12" t="s">
        <v>23</v>
      </c>
      <c r="C22" s="10"/>
      <c r="D22" s="14">
        <v>0</v>
      </c>
      <c r="E22" s="15">
        <v>0</v>
      </c>
      <c r="F22" s="14">
        <f t="shared" si="5"/>
        <v>0</v>
      </c>
      <c r="G22" s="15">
        <v>0</v>
      </c>
      <c r="H22" s="15">
        <v>0</v>
      </c>
      <c r="I22" s="15">
        <f t="shared" si="6"/>
        <v>0</v>
      </c>
    </row>
    <row r="23" spans="2:9" ht="12.75">
      <c r="B23" s="12" t="s">
        <v>24</v>
      </c>
      <c r="C23" s="10"/>
      <c r="D23" s="14">
        <v>1119259</v>
      </c>
      <c r="E23" s="15">
        <v>590848.05</v>
      </c>
      <c r="F23" s="14">
        <f t="shared" si="5"/>
        <v>1710107.05</v>
      </c>
      <c r="G23" s="15">
        <v>1481735.63</v>
      </c>
      <c r="H23" s="15">
        <v>1481735.63</v>
      </c>
      <c r="I23" s="15">
        <f t="shared" si="6"/>
        <v>228371.42000000016</v>
      </c>
    </row>
    <row r="24" spans="2:9" ht="12.75">
      <c r="B24" s="12" t="s">
        <v>25</v>
      </c>
      <c r="C24" s="10"/>
      <c r="D24" s="14">
        <v>143228</v>
      </c>
      <c r="E24" s="15">
        <v>-54439.66</v>
      </c>
      <c r="F24" s="14">
        <f t="shared" si="5"/>
        <v>88788.34</v>
      </c>
      <c r="G24" s="15">
        <v>69969.54</v>
      </c>
      <c r="H24" s="15">
        <v>69969.54</v>
      </c>
      <c r="I24" s="15">
        <f t="shared" si="6"/>
        <v>18818.800000000003</v>
      </c>
    </row>
    <row r="25" spans="2:9" ht="12.75">
      <c r="B25" s="12" t="s">
        <v>26</v>
      </c>
      <c r="C25" s="10"/>
      <c r="D25" s="14">
        <v>1251627</v>
      </c>
      <c r="E25" s="15">
        <v>256550.4</v>
      </c>
      <c r="F25" s="14">
        <f t="shared" si="5"/>
        <v>1508177.4</v>
      </c>
      <c r="G25" s="15">
        <v>1506990.43</v>
      </c>
      <c r="H25" s="15">
        <v>1506990.43</v>
      </c>
      <c r="I25" s="15">
        <f t="shared" si="6"/>
        <v>1186.969999999972</v>
      </c>
    </row>
    <row r="26" spans="2:9" ht="12.75">
      <c r="B26" s="12" t="s">
        <v>27</v>
      </c>
      <c r="C26" s="10"/>
      <c r="D26" s="14">
        <v>966851</v>
      </c>
      <c r="E26" s="15">
        <v>389226.64</v>
      </c>
      <c r="F26" s="14">
        <f t="shared" si="5"/>
        <v>1356077.6400000001</v>
      </c>
      <c r="G26" s="15">
        <v>1265302.95</v>
      </c>
      <c r="H26" s="15">
        <v>1265302.95</v>
      </c>
      <c r="I26" s="15">
        <f t="shared" si="6"/>
        <v>90774.69000000018</v>
      </c>
    </row>
    <row r="27" spans="2:9" ht="12.75">
      <c r="B27" s="12" t="s">
        <v>28</v>
      </c>
      <c r="C27" s="10"/>
      <c r="D27" s="14">
        <v>0</v>
      </c>
      <c r="E27" s="15">
        <v>0</v>
      </c>
      <c r="F27" s="14">
        <f t="shared" si="5"/>
        <v>0</v>
      </c>
      <c r="G27" s="15">
        <v>0</v>
      </c>
      <c r="H27" s="15">
        <v>0</v>
      </c>
      <c r="I27" s="15">
        <f t="shared" si="6"/>
        <v>0</v>
      </c>
    </row>
    <row r="28" spans="2:9" ht="12.75">
      <c r="B28" s="12" t="s">
        <v>29</v>
      </c>
      <c r="C28" s="10"/>
      <c r="D28" s="14">
        <v>398097</v>
      </c>
      <c r="E28" s="15">
        <v>885132.3</v>
      </c>
      <c r="F28" s="14">
        <f t="shared" si="5"/>
        <v>1283229.3</v>
      </c>
      <c r="G28" s="15">
        <v>1279309.19</v>
      </c>
      <c r="H28" s="15">
        <v>1279309.19</v>
      </c>
      <c r="I28" s="15">
        <f t="shared" si="6"/>
        <v>3920.1100000001024</v>
      </c>
    </row>
    <row r="29" spans="2:9" ht="12.75">
      <c r="B29" s="2" t="s">
        <v>30</v>
      </c>
      <c r="C29" s="8"/>
      <c r="D29" s="14">
        <f aca="true" t="shared" si="7" ref="D29:I29">SUM(D30:D38)</f>
        <v>136862166</v>
      </c>
      <c r="E29" s="14">
        <f t="shared" si="7"/>
        <v>10146694.01</v>
      </c>
      <c r="F29" s="14">
        <f t="shared" si="7"/>
        <v>147008860.01</v>
      </c>
      <c r="G29" s="14">
        <f t="shared" si="7"/>
        <v>122450852.62</v>
      </c>
      <c r="H29" s="14">
        <f t="shared" si="7"/>
        <v>98949918.72</v>
      </c>
      <c r="I29" s="14">
        <f t="shared" si="7"/>
        <v>24558007.39</v>
      </c>
    </row>
    <row r="30" spans="2:9" ht="12.75">
      <c r="B30" s="12" t="s">
        <v>31</v>
      </c>
      <c r="C30" s="10"/>
      <c r="D30" s="14">
        <v>11173021</v>
      </c>
      <c r="E30" s="15">
        <v>766882.43</v>
      </c>
      <c r="F30" s="14">
        <f aca="true" t="shared" si="8" ref="F30:F38">D30+E30</f>
        <v>11939903.43</v>
      </c>
      <c r="G30" s="15">
        <v>11792857.52</v>
      </c>
      <c r="H30" s="15">
        <v>11560375.45</v>
      </c>
      <c r="I30" s="15">
        <f t="shared" si="6"/>
        <v>147045.91000000015</v>
      </c>
    </row>
    <row r="31" spans="2:9" ht="12.75">
      <c r="B31" s="12" t="s">
        <v>32</v>
      </c>
      <c r="C31" s="10"/>
      <c r="D31" s="14">
        <v>2692651</v>
      </c>
      <c r="E31" s="15">
        <v>2247041.81</v>
      </c>
      <c r="F31" s="14">
        <f t="shared" si="8"/>
        <v>4939692.8100000005</v>
      </c>
      <c r="G31" s="15">
        <v>4939392.81</v>
      </c>
      <c r="H31" s="15">
        <v>4939392.81</v>
      </c>
      <c r="I31" s="15">
        <f t="shared" si="6"/>
        <v>300.0000000009313</v>
      </c>
    </row>
    <row r="32" spans="2:9" ht="12.75">
      <c r="B32" s="12" t="s">
        <v>33</v>
      </c>
      <c r="C32" s="10"/>
      <c r="D32" s="14">
        <v>11607554</v>
      </c>
      <c r="E32" s="15">
        <v>341811.44</v>
      </c>
      <c r="F32" s="14">
        <f t="shared" si="8"/>
        <v>11949365.44</v>
      </c>
      <c r="G32" s="15">
        <v>11897937.07</v>
      </c>
      <c r="H32" s="15">
        <v>11897937.07</v>
      </c>
      <c r="I32" s="15">
        <f t="shared" si="6"/>
        <v>51428.36999999918</v>
      </c>
    </row>
    <row r="33" spans="2:9" ht="12.75">
      <c r="B33" s="12" t="s">
        <v>34</v>
      </c>
      <c r="C33" s="10"/>
      <c r="D33" s="14">
        <v>436408</v>
      </c>
      <c r="E33" s="15">
        <v>94639.62</v>
      </c>
      <c r="F33" s="14">
        <f t="shared" si="8"/>
        <v>531047.62</v>
      </c>
      <c r="G33" s="15">
        <v>448844.45</v>
      </c>
      <c r="H33" s="15">
        <v>448844.45</v>
      </c>
      <c r="I33" s="15">
        <f t="shared" si="6"/>
        <v>82203.16999999998</v>
      </c>
    </row>
    <row r="34" spans="2:9" ht="12.75">
      <c r="B34" s="12" t="s">
        <v>35</v>
      </c>
      <c r="C34" s="10"/>
      <c r="D34" s="14">
        <v>3394214</v>
      </c>
      <c r="E34" s="15">
        <v>1977315.94</v>
      </c>
      <c r="F34" s="14">
        <f t="shared" si="8"/>
        <v>5371529.9399999995</v>
      </c>
      <c r="G34" s="15">
        <v>5370083.3</v>
      </c>
      <c r="H34" s="15">
        <v>5370083.3</v>
      </c>
      <c r="I34" s="15">
        <f t="shared" si="6"/>
        <v>1446.6399999996647</v>
      </c>
    </row>
    <row r="35" spans="2:9" ht="12.75">
      <c r="B35" s="12" t="s">
        <v>36</v>
      </c>
      <c r="C35" s="10"/>
      <c r="D35" s="14">
        <v>557196</v>
      </c>
      <c r="E35" s="15">
        <v>-9141.26</v>
      </c>
      <c r="F35" s="14">
        <f t="shared" si="8"/>
        <v>548054.74</v>
      </c>
      <c r="G35" s="15">
        <v>530859.52</v>
      </c>
      <c r="H35" s="15">
        <v>530859.52</v>
      </c>
      <c r="I35" s="15">
        <f t="shared" si="6"/>
        <v>17195.219999999972</v>
      </c>
    </row>
    <row r="36" spans="2:9" ht="12.75">
      <c r="B36" s="12" t="s">
        <v>37</v>
      </c>
      <c r="C36" s="10"/>
      <c r="D36" s="14">
        <v>508026</v>
      </c>
      <c r="E36" s="15">
        <v>395919.72</v>
      </c>
      <c r="F36" s="14">
        <f t="shared" si="8"/>
        <v>903945.72</v>
      </c>
      <c r="G36" s="15">
        <v>883695.72</v>
      </c>
      <c r="H36" s="15">
        <v>883695.72</v>
      </c>
      <c r="I36" s="15">
        <f t="shared" si="6"/>
        <v>20250</v>
      </c>
    </row>
    <row r="37" spans="2:9" ht="12.75">
      <c r="B37" s="12" t="s">
        <v>38</v>
      </c>
      <c r="C37" s="10"/>
      <c r="D37" s="14">
        <v>591092</v>
      </c>
      <c r="E37" s="15">
        <v>4369325.79</v>
      </c>
      <c r="F37" s="14">
        <f t="shared" si="8"/>
        <v>4960417.79</v>
      </c>
      <c r="G37" s="15">
        <v>3800941.13</v>
      </c>
      <c r="H37" s="15">
        <v>3800941.13</v>
      </c>
      <c r="I37" s="15">
        <f t="shared" si="6"/>
        <v>1159476.6600000001</v>
      </c>
    </row>
    <row r="38" spans="2:9" ht="12.75">
      <c r="B38" s="12" t="s">
        <v>39</v>
      </c>
      <c r="C38" s="10"/>
      <c r="D38" s="14">
        <v>105902004</v>
      </c>
      <c r="E38" s="15">
        <v>-37101.48</v>
      </c>
      <c r="F38" s="14">
        <f t="shared" si="8"/>
        <v>105864902.52</v>
      </c>
      <c r="G38" s="15">
        <v>82786241.1</v>
      </c>
      <c r="H38" s="15">
        <v>59517789.27</v>
      </c>
      <c r="I38" s="15">
        <f t="shared" si="6"/>
        <v>23078661.42</v>
      </c>
    </row>
    <row r="39" spans="2:9" ht="25.5" customHeight="1">
      <c r="B39" s="62" t="s">
        <v>40</v>
      </c>
      <c r="C39" s="63"/>
      <c r="D39" s="14">
        <f aca="true" t="shared" si="9" ref="D39:I39">SUM(D40:D48)</f>
        <v>6563076</v>
      </c>
      <c r="E39" s="14">
        <f t="shared" si="9"/>
        <v>0</v>
      </c>
      <c r="F39" s="14">
        <f>SUM(F40:F48)</f>
        <v>6563076</v>
      </c>
      <c r="G39" s="14">
        <f t="shared" si="9"/>
        <v>6024952</v>
      </c>
      <c r="H39" s="14">
        <f t="shared" si="9"/>
        <v>6024952</v>
      </c>
      <c r="I39" s="14">
        <f t="shared" si="9"/>
        <v>538124</v>
      </c>
    </row>
    <row r="40" spans="2:9" ht="12.75">
      <c r="B40" s="12" t="s">
        <v>41</v>
      </c>
      <c r="C40" s="10"/>
      <c r="D40" s="14">
        <v>0</v>
      </c>
      <c r="E40" s="15">
        <v>0</v>
      </c>
      <c r="F40" s="14">
        <f>D40+E40</f>
        <v>0</v>
      </c>
      <c r="G40" s="15">
        <v>0</v>
      </c>
      <c r="H40" s="15">
        <v>0</v>
      </c>
      <c r="I40" s="15">
        <f t="shared" si="6"/>
        <v>0</v>
      </c>
    </row>
    <row r="41" spans="2:9" ht="12.75">
      <c r="B41" s="12" t="s">
        <v>42</v>
      </c>
      <c r="C41" s="10"/>
      <c r="D41" s="14">
        <v>0</v>
      </c>
      <c r="E41" s="15">
        <v>0</v>
      </c>
      <c r="F41" s="14">
        <f aca="true" t="shared" si="10" ref="F41:F83">D41+E41</f>
        <v>0</v>
      </c>
      <c r="G41" s="15">
        <v>0</v>
      </c>
      <c r="H41" s="15">
        <v>0</v>
      </c>
      <c r="I41" s="15">
        <f t="shared" si="6"/>
        <v>0</v>
      </c>
    </row>
    <row r="42" spans="2:9" ht="12.75">
      <c r="B42" s="12" t="s">
        <v>43</v>
      </c>
      <c r="C42" s="10"/>
      <c r="D42" s="14">
        <v>0</v>
      </c>
      <c r="E42" s="15">
        <v>0</v>
      </c>
      <c r="F42" s="14">
        <f t="shared" si="10"/>
        <v>0</v>
      </c>
      <c r="G42" s="15">
        <v>0</v>
      </c>
      <c r="H42" s="15">
        <v>0</v>
      </c>
      <c r="I42" s="15">
        <f t="shared" si="6"/>
        <v>0</v>
      </c>
    </row>
    <row r="43" spans="2:9" ht="12.75">
      <c r="B43" s="12" t="s">
        <v>44</v>
      </c>
      <c r="C43" s="10"/>
      <c r="D43" s="14">
        <v>0</v>
      </c>
      <c r="E43" s="15">
        <v>0</v>
      </c>
      <c r="F43" s="14">
        <f t="shared" si="10"/>
        <v>0</v>
      </c>
      <c r="G43" s="15">
        <v>0</v>
      </c>
      <c r="H43" s="15">
        <v>0</v>
      </c>
      <c r="I43" s="15">
        <f t="shared" si="6"/>
        <v>0</v>
      </c>
    </row>
    <row r="44" spans="2:9" ht="12.75">
      <c r="B44" s="12" t="s">
        <v>45</v>
      </c>
      <c r="C44" s="10"/>
      <c r="D44" s="14">
        <v>6563076</v>
      </c>
      <c r="E44" s="15">
        <v>0</v>
      </c>
      <c r="F44" s="14">
        <f t="shared" si="10"/>
        <v>6563076</v>
      </c>
      <c r="G44" s="15">
        <v>6024952</v>
      </c>
      <c r="H44" s="15">
        <v>6024952</v>
      </c>
      <c r="I44" s="15">
        <f t="shared" si="6"/>
        <v>538124</v>
      </c>
    </row>
    <row r="45" spans="2:9" ht="12.75">
      <c r="B45" s="12" t="s">
        <v>46</v>
      </c>
      <c r="C45" s="10"/>
      <c r="D45" s="14">
        <v>0</v>
      </c>
      <c r="E45" s="15">
        <v>0</v>
      </c>
      <c r="F45" s="14">
        <f t="shared" si="10"/>
        <v>0</v>
      </c>
      <c r="G45" s="15">
        <v>0</v>
      </c>
      <c r="H45" s="15">
        <v>0</v>
      </c>
      <c r="I45" s="15">
        <f t="shared" si="6"/>
        <v>0</v>
      </c>
    </row>
    <row r="46" spans="2:9" ht="12.75">
      <c r="B46" s="12" t="s">
        <v>47</v>
      </c>
      <c r="C46" s="10"/>
      <c r="D46" s="14">
        <v>0</v>
      </c>
      <c r="E46" s="15">
        <v>0</v>
      </c>
      <c r="F46" s="14">
        <f t="shared" si="10"/>
        <v>0</v>
      </c>
      <c r="G46" s="15">
        <v>0</v>
      </c>
      <c r="H46" s="15">
        <v>0</v>
      </c>
      <c r="I46" s="15">
        <f t="shared" si="6"/>
        <v>0</v>
      </c>
    </row>
    <row r="47" spans="2:9" ht="12.75">
      <c r="B47" s="12" t="s">
        <v>48</v>
      </c>
      <c r="C47" s="10"/>
      <c r="D47" s="14">
        <v>0</v>
      </c>
      <c r="E47" s="15">
        <v>0</v>
      </c>
      <c r="F47" s="14">
        <f t="shared" si="10"/>
        <v>0</v>
      </c>
      <c r="G47" s="15">
        <v>0</v>
      </c>
      <c r="H47" s="15">
        <v>0</v>
      </c>
      <c r="I47" s="15">
        <f t="shared" si="6"/>
        <v>0</v>
      </c>
    </row>
    <row r="48" spans="2:9" ht="12.75">
      <c r="B48" s="12" t="s">
        <v>49</v>
      </c>
      <c r="C48" s="10"/>
      <c r="D48" s="14">
        <v>0</v>
      </c>
      <c r="E48" s="15">
        <v>0</v>
      </c>
      <c r="F48" s="14">
        <f t="shared" si="10"/>
        <v>0</v>
      </c>
      <c r="G48" s="15">
        <v>0</v>
      </c>
      <c r="H48" s="15">
        <v>0</v>
      </c>
      <c r="I48" s="15">
        <f t="shared" si="6"/>
        <v>0</v>
      </c>
    </row>
    <row r="49" spans="2:9" ht="12.75">
      <c r="B49" s="62" t="s">
        <v>50</v>
      </c>
      <c r="C49" s="63"/>
      <c r="D49" s="14">
        <f aca="true" t="shared" si="11" ref="D49:I49">SUM(D50:D58)</f>
        <v>0</v>
      </c>
      <c r="E49" s="14">
        <f t="shared" si="11"/>
        <v>20702218.270000003</v>
      </c>
      <c r="F49" s="14">
        <f t="shared" si="11"/>
        <v>20702218.270000003</v>
      </c>
      <c r="G49" s="14">
        <f t="shared" si="11"/>
        <v>9493245</v>
      </c>
      <c r="H49" s="14">
        <f t="shared" si="11"/>
        <v>9493245</v>
      </c>
      <c r="I49" s="14">
        <f t="shared" si="11"/>
        <v>11208973.27</v>
      </c>
    </row>
    <row r="50" spans="2:9" ht="12.75">
      <c r="B50" s="12" t="s">
        <v>51</v>
      </c>
      <c r="C50" s="10"/>
      <c r="D50" s="14">
        <v>0</v>
      </c>
      <c r="E50" s="15">
        <v>16065593.68</v>
      </c>
      <c r="F50" s="14">
        <f t="shared" si="10"/>
        <v>16065593.68</v>
      </c>
      <c r="G50" s="15">
        <v>7316824.32</v>
      </c>
      <c r="H50" s="15">
        <v>7316824.32</v>
      </c>
      <c r="I50" s="15">
        <f t="shared" si="6"/>
        <v>8748769.36</v>
      </c>
    </row>
    <row r="51" spans="2:9" ht="12.75">
      <c r="B51" s="12" t="s">
        <v>52</v>
      </c>
      <c r="C51" s="10"/>
      <c r="D51" s="14">
        <v>0</v>
      </c>
      <c r="E51" s="15">
        <v>872019.61</v>
      </c>
      <c r="F51" s="14">
        <f t="shared" si="10"/>
        <v>872019.61</v>
      </c>
      <c r="G51" s="15">
        <v>872019.6</v>
      </c>
      <c r="H51" s="15">
        <v>872019.6</v>
      </c>
      <c r="I51" s="15">
        <f t="shared" si="6"/>
        <v>0.010000000009313226</v>
      </c>
    </row>
    <row r="52" spans="2:9" ht="12.75">
      <c r="B52" s="12" t="s">
        <v>53</v>
      </c>
      <c r="C52" s="10"/>
      <c r="D52" s="14">
        <v>0</v>
      </c>
      <c r="E52" s="15">
        <v>11609.78</v>
      </c>
      <c r="F52" s="14">
        <f t="shared" si="10"/>
        <v>11609.78</v>
      </c>
      <c r="G52" s="15">
        <v>0</v>
      </c>
      <c r="H52" s="15">
        <v>0</v>
      </c>
      <c r="I52" s="15">
        <f t="shared" si="6"/>
        <v>11609.78</v>
      </c>
    </row>
    <row r="53" spans="2:9" ht="12.75">
      <c r="B53" s="12" t="s">
        <v>54</v>
      </c>
      <c r="C53" s="10"/>
      <c r="D53" s="14">
        <v>0</v>
      </c>
      <c r="E53" s="15">
        <v>3461606.42</v>
      </c>
      <c r="F53" s="14">
        <f t="shared" si="10"/>
        <v>3461606.42</v>
      </c>
      <c r="G53" s="15">
        <v>1013012.3</v>
      </c>
      <c r="H53" s="15">
        <v>1013012.3</v>
      </c>
      <c r="I53" s="15">
        <f t="shared" si="6"/>
        <v>2448594.12</v>
      </c>
    </row>
    <row r="54" spans="2:9" ht="12.75">
      <c r="B54" s="12" t="s">
        <v>55</v>
      </c>
      <c r="C54" s="10"/>
      <c r="D54" s="14">
        <v>0</v>
      </c>
      <c r="E54" s="15">
        <v>0</v>
      </c>
      <c r="F54" s="14">
        <f t="shared" si="10"/>
        <v>0</v>
      </c>
      <c r="G54" s="15">
        <v>0</v>
      </c>
      <c r="H54" s="15">
        <v>0</v>
      </c>
      <c r="I54" s="15">
        <f t="shared" si="6"/>
        <v>0</v>
      </c>
    </row>
    <row r="55" spans="2:9" ht="12.75">
      <c r="B55" s="12" t="s">
        <v>56</v>
      </c>
      <c r="C55" s="10"/>
      <c r="D55" s="14">
        <v>0</v>
      </c>
      <c r="E55" s="15">
        <v>291388.78</v>
      </c>
      <c r="F55" s="14">
        <f t="shared" si="10"/>
        <v>291388.78</v>
      </c>
      <c r="G55" s="15">
        <v>291388.78</v>
      </c>
      <c r="H55" s="15">
        <v>291388.78</v>
      </c>
      <c r="I55" s="15">
        <f t="shared" si="6"/>
        <v>0</v>
      </c>
    </row>
    <row r="56" spans="2:9" ht="12.75">
      <c r="B56" s="12" t="s">
        <v>57</v>
      </c>
      <c r="C56" s="10"/>
      <c r="D56" s="14">
        <v>0</v>
      </c>
      <c r="E56" s="15">
        <v>0</v>
      </c>
      <c r="F56" s="14">
        <f t="shared" si="10"/>
        <v>0</v>
      </c>
      <c r="G56" s="15">
        <v>0</v>
      </c>
      <c r="H56" s="15">
        <v>0</v>
      </c>
      <c r="I56" s="15">
        <f t="shared" si="6"/>
        <v>0</v>
      </c>
    </row>
    <row r="57" spans="2:9" ht="12.75">
      <c r="B57" s="12" t="s">
        <v>58</v>
      </c>
      <c r="C57" s="10"/>
      <c r="D57" s="14">
        <v>0</v>
      </c>
      <c r="E57" s="15">
        <v>0</v>
      </c>
      <c r="F57" s="14">
        <f t="shared" si="10"/>
        <v>0</v>
      </c>
      <c r="G57" s="15">
        <v>0</v>
      </c>
      <c r="H57" s="15">
        <v>0</v>
      </c>
      <c r="I57" s="15">
        <f t="shared" si="6"/>
        <v>0</v>
      </c>
    </row>
    <row r="58" spans="2:9" ht="12.75">
      <c r="B58" s="12" t="s">
        <v>59</v>
      </c>
      <c r="C58" s="10"/>
      <c r="D58" s="14">
        <v>0</v>
      </c>
      <c r="E58" s="15">
        <v>0</v>
      </c>
      <c r="F58" s="14">
        <f t="shared" si="10"/>
        <v>0</v>
      </c>
      <c r="G58" s="15">
        <v>0</v>
      </c>
      <c r="H58" s="15">
        <v>0</v>
      </c>
      <c r="I58" s="15">
        <f t="shared" si="6"/>
        <v>0</v>
      </c>
    </row>
    <row r="59" spans="2:9" ht="12.75">
      <c r="B59" s="2" t="s">
        <v>60</v>
      </c>
      <c r="C59" s="8"/>
      <c r="D59" s="14">
        <f>SUM(D60:D62)</f>
        <v>0</v>
      </c>
      <c r="E59" s="14">
        <f>SUM(E60:E62)</f>
        <v>37212955.3</v>
      </c>
      <c r="F59" s="14">
        <f>SUM(F60:F62)</f>
        <v>37212955.3</v>
      </c>
      <c r="G59" s="14">
        <f>SUM(G60:G62)</f>
        <v>14202073.72</v>
      </c>
      <c r="H59" s="14">
        <f>SUM(H60:H62)</f>
        <v>14202073.72</v>
      </c>
      <c r="I59" s="15">
        <f t="shared" si="6"/>
        <v>23010881.58</v>
      </c>
    </row>
    <row r="60" spans="2:9" ht="12.75">
      <c r="B60" s="12" t="s">
        <v>61</v>
      </c>
      <c r="C60" s="10"/>
      <c r="D60" s="14">
        <v>0</v>
      </c>
      <c r="E60" s="15">
        <v>0</v>
      </c>
      <c r="F60" s="14">
        <f t="shared" si="10"/>
        <v>0</v>
      </c>
      <c r="G60" s="15">
        <v>0</v>
      </c>
      <c r="H60" s="15">
        <v>0</v>
      </c>
      <c r="I60" s="15">
        <f t="shared" si="6"/>
        <v>0</v>
      </c>
    </row>
    <row r="61" spans="2:9" ht="12.75">
      <c r="B61" s="12" t="s">
        <v>62</v>
      </c>
      <c r="C61" s="10"/>
      <c r="D61" s="14">
        <v>0</v>
      </c>
      <c r="E61" s="15">
        <v>37212955.3</v>
      </c>
      <c r="F61" s="14">
        <f t="shared" si="10"/>
        <v>37212955.3</v>
      </c>
      <c r="G61" s="15">
        <v>14202073.72</v>
      </c>
      <c r="H61" s="15">
        <v>14202073.72</v>
      </c>
      <c r="I61" s="15">
        <f t="shared" si="6"/>
        <v>23010881.58</v>
      </c>
    </row>
    <row r="62" spans="2:9" ht="12.75">
      <c r="B62" s="12" t="s">
        <v>63</v>
      </c>
      <c r="C62" s="10"/>
      <c r="D62" s="14">
        <v>0</v>
      </c>
      <c r="E62" s="15">
        <v>0</v>
      </c>
      <c r="F62" s="14">
        <f t="shared" si="10"/>
        <v>0</v>
      </c>
      <c r="G62" s="15">
        <v>0</v>
      </c>
      <c r="H62" s="15">
        <v>0</v>
      </c>
      <c r="I62" s="15">
        <f t="shared" si="6"/>
        <v>0</v>
      </c>
    </row>
    <row r="63" spans="2:9" ht="12.75">
      <c r="B63" s="62" t="s">
        <v>64</v>
      </c>
      <c r="C63" s="63"/>
      <c r="D63" s="14">
        <f>SUM(D64:D71)</f>
        <v>915372</v>
      </c>
      <c r="E63" s="14">
        <f>SUM(E64:E71)</f>
        <v>-915372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6"/>
        <v>0</v>
      </c>
    </row>
    <row r="64" spans="2:9" ht="12.75">
      <c r="B64" s="12" t="s">
        <v>65</v>
      </c>
      <c r="C64" s="10"/>
      <c r="D64" s="14">
        <v>0</v>
      </c>
      <c r="E64" s="15">
        <v>0</v>
      </c>
      <c r="F64" s="14">
        <f t="shared" si="10"/>
        <v>0</v>
      </c>
      <c r="G64" s="15">
        <v>0</v>
      </c>
      <c r="H64" s="15">
        <v>0</v>
      </c>
      <c r="I64" s="15">
        <f t="shared" si="6"/>
        <v>0</v>
      </c>
    </row>
    <row r="65" spans="2:9" ht="12.75">
      <c r="B65" s="12" t="s">
        <v>66</v>
      </c>
      <c r="C65" s="10"/>
      <c r="D65" s="14">
        <v>0</v>
      </c>
      <c r="E65" s="15">
        <v>0</v>
      </c>
      <c r="F65" s="14">
        <f t="shared" si="10"/>
        <v>0</v>
      </c>
      <c r="G65" s="15">
        <v>0</v>
      </c>
      <c r="H65" s="15">
        <v>0</v>
      </c>
      <c r="I65" s="15">
        <f t="shared" si="6"/>
        <v>0</v>
      </c>
    </row>
    <row r="66" spans="2:9" ht="12.75">
      <c r="B66" s="12" t="s">
        <v>67</v>
      </c>
      <c r="C66" s="10"/>
      <c r="D66" s="14">
        <v>0</v>
      </c>
      <c r="E66" s="15">
        <v>0</v>
      </c>
      <c r="F66" s="14">
        <f t="shared" si="10"/>
        <v>0</v>
      </c>
      <c r="G66" s="15">
        <v>0</v>
      </c>
      <c r="H66" s="15">
        <v>0</v>
      </c>
      <c r="I66" s="15">
        <f t="shared" si="6"/>
        <v>0</v>
      </c>
    </row>
    <row r="67" spans="2:9" ht="12.75">
      <c r="B67" s="12" t="s">
        <v>68</v>
      </c>
      <c r="C67" s="10"/>
      <c r="D67" s="14">
        <v>0</v>
      </c>
      <c r="E67" s="15">
        <v>0</v>
      </c>
      <c r="F67" s="14">
        <f t="shared" si="10"/>
        <v>0</v>
      </c>
      <c r="G67" s="15">
        <v>0</v>
      </c>
      <c r="H67" s="15">
        <v>0</v>
      </c>
      <c r="I67" s="15">
        <f t="shared" si="6"/>
        <v>0</v>
      </c>
    </row>
    <row r="68" spans="2:9" ht="12.75">
      <c r="B68" s="12" t="s">
        <v>69</v>
      </c>
      <c r="C68" s="10"/>
      <c r="D68" s="14">
        <v>0</v>
      </c>
      <c r="E68" s="15">
        <v>0</v>
      </c>
      <c r="F68" s="14">
        <f t="shared" si="10"/>
        <v>0</v>
      </c>
      <c r="G68" s="15">
        <v>0</v>
      </c>
      <c r="H68" s="15">
        <v>0</v>
      </c>
      <c r="I68" s="15">
        <f t="shared" si="6"/>
        <v>0</v>
      </c>
    </row>
    <row r="69" spans="2:9" ht="12.75">
      <c r="B69" s="12" t="s">
        <v>70</v>
      </c>
      <c r="C69" s="10"/>
      <c r="D69" s="14">
        <v>0</v>
      </c>
      <c r="E69" s="15">
        <v>0</v>
      </c>
      <c r="F69" s="14">
        <f t="shared" si="10"/>
        <v>0</v>
      </c>
      <c r="G69" s="15">
        <v>0</v>
      </c>
      <c r="H69" s="15">
        <v>0</v>
      </c>
      <c r="I69" s="15">
        <f t="shared" si="6"/>
        <v>0</v>
      </c>
    </row>
    <row r="70" spans="2:9" ht="12.75">
      <c r="B70" s="12" t="s">
        <v>71</v>
      </c>
      <c r="C70" s="10"/>
      <c r="D70" s="14">
        <v>0</v>
      </c>
      <c r="E70" s="15">
        <v>0</v>
      </c>
      <c r="F70" s="14">
        <f t="shared" si="10"/>
        <v>0</v>
      </c>
      <c r="G70" s="15">
        <v>0</v>
      </c>
      <c r="H70" s="15">
        <v>0</v>
      </c>
      <c r="I70" s="15">
        <f t="shared" si="6"/>
        <v>0</v>
      </c>
    </row>
    <row r="71" spans="2:9" ht="12.75">
      <c r="B71" s="12" t="s">
        <v>72</v>
      </c>
      <c r="C71" s="10"/>
      <c r="D71" s="14">
        <v>915372</v>
      </c>
      <c r="E71" s="15">
        <v>-915372</v>
      </c>
      <c r="F71" s="14">
        <f t="shared" si="10"/>
        <v>0</v>
      </c>
      <c r="G71" s="15">
        <v>0</v>
      </c>
      <c r="H71" s="15">
        <v>0</v>
      </c>
      <c r="I71" s="15">
        <f t="shared" si="6"/>
        <v>0</v>
      </c>
    </row>
    <row r="72" spans="2:9" ht="12.75">
      <c r="B72" s="2" t="s">
        <v>73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6"/>
        <v>0</v>
      </c>
    </row>
    <row r="73" spans="2:9" ht="12.75">
      <c r="B73" s="12" t="s">
        <v>74</v>
      </c>
      <c r="C73" s="10"/>
      <c r="D73" s="14">
        <v>0</v>
      </c>
      <c r="E73" s="15">
        <v>0</v>
      </c>
      <c r="F73" s="14">
        <f t="shared" si="10"/>
        <v>0</v>
      </c>
      <c r="G73" s="15">
        <v>0</v>
      </c>
      <c r="H73" s="15">
        <v>0</v>
      </c>
      <c r="I73" s="15">
        <f t="shared" si="6"/>
        <v>0</v>
      </c>
    </row>
    <row r="74" spans="2:9" ht="12.75">
      <c r="B74" s="12" t="s">
        <v>75</v>
      </c>
      <c r="C74" s="10"/>
      <c r="D74" s="14">
        <v>0</v>
      </c>
      <c r="E74" s="15">
        <v>0</v>
      </c>
      <c r="F74" s="14">
        <f t="shared" si="10"/>
        <v>0</v>
      </c>
      <c r="G74" s="15">
        <v>0</v>
      </c>
      <c r="H74" s="15">
        <v>0</v>
      </c>
      <c r="I74" s="15">
        <f t="shared" si="6"/>
        <v>0</v>
      </c>
    </row>
    <row r="75" spans="2:9" ht="12.75">
      <c r="B75" s="12" t="s">
        <v>76</v>
      </c>
      <c r="C75" s="10"/>
      <c r="D75" s="14">
        <v>0</v>
      </c>
      <c r="E75" s="15">
        <v>0</v>
      </c>
      <c r="F75" s="14">
        <f t="shared" si="10"/>
        <v>0</v>
      </c>
      <c r="G75" s="15">
        <v>0</v>
      </c>
      <c r="H75" s="15">
        <v>0</v>
      </c>
      <c r="I75" s="15">
        <f t="shared" si="6"/>
        <v>0</v>
      </c>
    </row>
    <row r="76" spans="2:9" ht="12.75">
      <c r="B76" s="2" t="s">
        <v>77</v>
      </c>
      <c r="C76" s="8"/>
      <c r="D76" s="14">
        <f>SUM(D77:D83)</f>
        <v>0</v>
      </c>
      <c r="E76" s="14">
        <f>SUM(E77:E83)</f>
        <v>0</v>
      </c>
      <c r="F76" s="14">
        <f>SUM(F77:F83)</f>
        <v>0</v>
      </c>
      <c r="G76" s="14">
        <f>SUM(G77:G83)</f>
        <v>0</v>
      </c>
      <c r="H76" s="14">
        <f>SUM(H77:H83)</f>
        <v>0</v>
      </c>
      <c r="I76" s="15">
        <f t="shared" si="6"/>
        <v>0</v>
      </c>
    </row>
    <row r="77" spans="2:9" ht="12.75">
      <c r="B77" s="12" t="s">
        <v>78</v>
      </c>
      <c r="C77" s="10"/>
      <c r="D77" s="14">
        <v>0</v>
      </c>
      <c r="E77" s="15">
        <v>0</v>
      </c>
      <c r="F77" s="14">
        <f t="shared" si="10"/>
        <v>0</v>
      </c>
      <c r="G77" s="15">
        <v>0</v>
      </c>
      <c r="H77" s="15">
        <v>0</v>
      </c>
      <c r="I77" s="15">
        <f t="shared" si="6"/>
        <v>0</v>
      </c>
    </row>
    <row r="78" spans="2:9" ht="12.75">
      <c r="B78" s="12" t="s">
        <v>79</v>
      </c>
      <c r="C78" s="10"/>
      <c r="D78" s="14">
        <v>0</v>
      </c>
      <c r="E78" s="15">
        <v>0</v>
      </c>
      <c r="F78" s="14">
        <f t="shared" si="10"/>
        <v>0</v>
      </c>
      <c r="G78" s="15">
        <v>0</v>
      </c>
      <c r="H78" s="15">
        <v>0</v>
      </c>
      <c r="I78" s="15">
        <f t="shared" si="6"/>
        <v>0</v>
      </c>
    </row>
    <row r="79" spans="2:9" ht="12.75">
      <c r="B79" s="12" t="s">
        <v>80</v>
      </c>
      <c r="C79" s="10"/>
      <c r="D79" s="14">
        <v>0</v>
      </c>
      <c r="E79" s="15">
        <v>0</v>
      </c>
      <c r="F79" s="14">
        <f t="shared" si="10"/>
        <v>0</v>
      </c>
      <c r="G79" s="15">
        <v>0</v>
      </c>
      <c r="H79" s="15">
        <v>0</v>
      </c>
      <c r="I79" s="15">
        <f t="shared" si="6"/>
        <v>0</v>
      </c>
    </row>
    <row r="80" spans="2:9" ht="12.75">
      <c r="B80" s="12" t="s">
        <v>81</v>
      </c>
      <c r="C80" s="10"/>
      <c r="D80" s="14">
        <v>0</v>
      </c>
      <c r="E80" s="15">
        <v>0</v>
      </c>
      <c r="F80" s="14">
        <f t="shared" si="10"/>
        <v>0</v>
      </c>
      <c r="G80" s="15">
        <v>0</v>
      </c>
      <c r="H80" s="15">
        <v>0</v>
      </c>
      <c r="I80" s="15">
        <f t="shared" si="6"/>
        <v>0</v>
      </c>
    </row>
    <row r="81" spans="2:9" ht="12.75">
      <c r="B81" s="12" t="s">
        <v>82</v>
      </c>
      <c r="C81" s="10"/>
      <c r="D81" s="14">
        <v>0</v>
      </c>
      <c r="E81" s="15">
        <v>0</v>
      </c>
      <c r="F81" s="14">
        <f t="shared" si="10"/>
        <v>0</v>
      </c>
      <c r="G81" s="15">
        <v>0</v>
      </c>
      <c r="H81" s="15">
        <v>0</v>
      </c>
      <c r="I81" s="15">
        <f t="shared" si="6"/>
        <v>0</v>
      </c>
    </row>
    <row r="82" spans="2:9" ht="12.75">
      <c r="B82" s="12" t="s">
        <v>83</v>
      </c>
      <c r="C82" s="10"/>
      <c r="D82" s="14">
        <v>0</v>
      </c>
      <c r="E82" s="15">
        <v>0</v>
      </c>
      <c r="F82" s="14">
        <f t="shared" si="10"/>
        <v>0</v>
      </c>
      <c r="G82" s="15">
        <v>0</v>
      </c>
      <c r="H82" s="15">
        <v>0</v>
      </c>
      <c r="I82" s="15">
        <f t="shared" si="6"/>
        <v>0</v>
      </c>
    </row>
    <row r="83" spans="2:9" ht="12.75">
      <c r="B83" s="12" t="s">
        <v>84</v>
      </c>
      <c r="C83" s="10"/>
      <c r="D83" s="14">
        <v>0</v>
      </c>
      <c r="E83" s="15">
        <v>0</v>
      </c>
      <c r="F83" s="14">
        <f t="shared" si="10"/>
        <v>0</v>
      </c>
      <c r="G83" s="15">
        <v>0</v>
      </c>
      <c r="H83" s="15">
        <v>0</v>
      </c>
      <c r="I83" s="15">
        <f t="shared" si="6"/>
        <v>0</v>
      </c>
    </row>
    <row r="84" spans="2:9" ht="12.75">
      <c r="B84" s="21"/>
      <c r="C84" s="22"/>
      <c r="D84" s="23"/>
      <c r="E84" s="24"/>
      <c r="F84" s="24"/>
      <c r="G84" s="24"/>
      <c r="H84" s="24"/>
      <c r="I84" s="24"/>
    </row>
    <row r="85" spans="2:9" ht="12.75">
      <c r="B85" s="18" t="s">
        <v>85</v>
      </c>
      <c r="C85" s="19"/>
      <c r="D85" s="20">
        <f aca="true" t="shared" si="12" ref="D85:I85">D86+D104+D94+D114+D124+D134+D138+D147+D151</f>
        <v>0</v>
      </c>
      <c r="E85" s="20">
        <f>E86+E104+E94+E114+E124+E134+E138+E147+E151</f>
        <v>0</v>
      </c>
      <c r="F85" s="20">
        <f t="shared" si="12"/>
        <v>0</v>
      </c>
      <c r="G85" s="20">
        <f>G86+G104+G94+G114+G124+G134+G138+G147+G151</f>
        <v>0</v>
      </c>
      <c r="H85" s="20">
        <f>H86+H104+H94+H114+H124+H134+H138+H147+H151</f>
        <v>0</v>
      </c>
      <c r="I85" s="20">
        <f t="shared" si="12"/>
        <v>0</v>
      </c>
    </row>
    <row r="86" spans="2:9" ht="12.75">
      <c r="B86" s="2" t="s">
        <v>12</v>
      </c>
      <c r="C86" s="8"/>
      <c r="D86" s="14">
        <f>SUM(D87:D93)</f>
        <v>0</v>
      </c>
      <c r="E86" s="14">
        <f>SUM(E87:E93)</f>
        <v>0</v>
      </c>
      <c r="F86" s="14">
        <f>SUM(F87:F93)</f>
        <v>0</v>
      </c>
      <c r="G86" s="14">
        <f>SUM(G87:G93)</f>
        <v>0</v>
      </c>
      <c r="H86" s="14">
        <f>SUM(H87:H93)</f>
        <v>0</v>
      </c>
      <c r="I86" s="15">
        <f aca="true" t="shared" si="13" ref="I86:I149">F86-G86</f>
        <v>0</v>
      </c>
    </row>
    <row r="87" spans="2:9" ht="12.75">
      <c r="B87" s="12" t="s">
        <v>13</v>
      </c>
      <c r="C87" s="10"/>
      <c r="D87" s="14">
        <v>0</v>
      </c>
      <c r="E87" s="15">
        <v>0</v>
      </c>
      <c r="F87" s="14">
        <f aca="true" t="shared" si="14" ref="F87:F103">D87+E87</f>
        <v>0</v>
      </c>
      <c r="G87" s="15">
        <v>0</v>
      </c>
      <c r="H87" s="15">
        <v>0</v>
      </c>
      <c r="I87" s="15">
        <f t="shared" si="13"/>
        <v>0</v>
      </c>
    </row>
    <row r="88" spans="2:9" ht="12.75">
      <c r="B88" s="12" t="s">
        <v>14</v>
      </c>
      <c r="C88" s="10"/>
      <c r="D88" s="14">
        <v>0</v>
      </c>
      <c r="E88" s="15">
        <v>0</v>
      </c>
      <c r="F88" s="14">
        <f t="shared" si="14"/>
        <v>0</v>
      </c>
      <c r="G88" s="15">
        <v>0</v>
      </c>
      <c r="H88" s="15">
        <v>0</v>
      </c>
      <c r="I88" s="15">
        <f t="shared" si="13"/>
        <v>0</v>
      </c>
    </row>
    <row r="89" spans="2:9" ht="12.75">
      <c r="B89" s="12" t="s">
        <v>15</v>
      </c>
      <c r="C89" s="10"/>
      <c r="D89" s="14">
        <v>0</v>
      </c>
      <c r="E89" s="15">
        <v>0</v>
      </c>
      <c r="F89" s="14">
        <f t="shared" si="14"/>
        <v>0</v>
      </c>
      <c r="G89" s="15">
        <v>0</v>
      </c>
      <c r="H89" s="15">
        <v>0</v>
      </c>
      <c r="I89" s="15">
        <f t="shared" si="13"/>
        <v>0</v>
      </c>
    </row>
    <row r="90" spans="2:9" ht="12.75">
      <c r="B90" s="12" t="s">
        <v>16</v>
      </c>
      <c r="C90" s="10"/>
      <c r="D90" s="14">
        <v>0</v>
      </c>
      <c r="E90" s="15">
        <v>0</v>
      </c>
      <c r="F90" s="14">
        <f t="shared" si="14"/>
        <v>0</v>
      </c>
      <c r="G90" s="15">
        <v>0</v>
      </c>
      <c r="H90" s="15">
        <v>0</v>
      </c>
      <c r="I90" s="15">
        <f t="shared" si="13"/>
        <v>0</v>
      </c>
    </row>
    <row r="91" spans="2:9" ht="12.75">
      <c r="B91" s="12" t="s">
        <v>17</v>
      </c>
      <c r="C91" s="10"/>
      <c r="D91" s="14">
        <v>0</v>
      </c>
      <c r="E91" s="15">
        <v>0</v>
      </c>
      <c r="F91" s="14">
        <f t="shared" si="14"/>
        <v>0</v>
      </c>
      <c r="G91" s="15">
        <v>0</v>
      </c>
      <c r="H91" s="15">
        <v>0</v>
      </c>
      <c r="I91" s="15">
        <f t="shared" si="13"/>
        <v>0</v>
      </c>
    </row>
    <row r="92" spans="2:9" ht="12.75">
      <c r="B92" s="12" t="s">
        <v>18</v>
      </c>
      <c r="C92" s="10"/>
      <c r="D92" s="14">
        <v>0</v>
      </c>
      <c r="E92" s="15">
        <v>0</v>
      </c>
      <c r="F92" s="14">
        <f t="shared" si="14"/>
        <v>0</v>
      </c>
      <c r="G92" s="15">
        <v>0</v>
      </c>
      <c r="H92" s="15">
        <v>0</v>
      </c>
      <c r="I92" s="15">
        <f t="shared" si="13"/>
        <v>0</v>
      </c>
    </row>
    <row r="93" spans="2:9" ht="12.75">
      <c r="B93" s="12" t="s">
        <v>19</v>
      </c>
      <c r="C93" s="10"/>
      <c r="D93" s="14">
        <v>0</v>
      </c>
      <c r="E93" s="15">
        <v>0</v>
      </c>
      <c r="F93" s="14">
        <f t="shared" si="14"/>
        <v>0</v>
      </c>
      <c r="G93" s="15">
        <v>0</v>
      </c>
      <c r="H93" s="15">
        <v>0</v>
      </c>
      <c r="I93" s="15">
        <f t="shared" si="13"/>
        <v>0</v>
      </c>
    </row>
    <row r="94" spans="2:9" ht="12.75">
      <c r="B94" s="2" t="s">
        <v>20</v>
      </c>
      <c r="C94" s="8"/>
      <c r="D94" s="14">
        <f>SUM(D95:D103)</f>
        <v>0</v>
      </c>
      <c r="E94" s="14">
        <f>SUM(E95:E103)</f>
        <v>0</v>
      </c>
      <c r="F94" s="14">
        <f>SUM(F95:F103)</f>
        <v>0</v>
      </c>
      <c r="G94" s="14">
        <f>SUM(G95:G103)</f>
        <v>0</v>
      </c>
      <c r="H94" s="14">
        <f>SUM(H95:H103)</f>
        <v>0</v>
      </c>
      <c r="I94" s="15">
        <f t="shared" si="13"/>
        <v>0</v>
      </c>
    </row>
    <row r="95" spans="2:9" ht="12.75">
      <c r="B95" s="12" t="s">
        <v>21</v>
      </c>
      <c r="C95" s="10"/>
      <c r="D95" s="14">
        <v>0</v>
      </c>
      <c r="E95" s="15">
        <v>0</v>
      </c>
      <c r="F95" s="14">
        <f t="shared" si="14"/>
        <v>0</v>
      </c>
      <c r="G95" s="15">
        <v>0</v>
      </c>
      <c r="H95" s="15">
        <v>0</v>
      </c>
      <c r="I95" s="15">
        <f t="shared" si="13"/>
        <v>0</v>
      </c>
    </row>
    <row r="96" spans="2:9" ht="12.75">
      <c r="B96" s="12" t="s">
        <v>22</v>
      </c>
      <c r="C96" s="10"/>
      <c r="D96" s="14">
        <v>0</v>
      </c>
      <c r="E96" s="15">
        <v>0</v>
      </c>
      <c r="F96" s="14">
        <f t="shared" si="14"/>
        <v>0</v>
      </c>
      <c r="G96" s="15">
        <v>0</v>
      </c>
      <c r="H96" s="15">
        <v>0</v>
      </c>
      <c r="I96" s="15">
        <f t="shared" si="13"/>
        <v>0</v>
      </c>
    </row>
    <row r="97" spans="2:9" ht="12.75">
      <c r="B97" s="12" t="s">
        <v>23</v>
      </c>
      <c r="C97" s="10"/>
      <c r="D97" s="14">
        <v>0</v>
      </c>
      <c r="E97" s="15">
        <v>0</v>
      </c>
      <c r="F97" s="14">
        <f t="shared" si="14"/>
        <v>0</v>
      </c>
      <c r="G97" s="15">
        <v>0</v>
      </c>
      <c r="H97" s="15">
        <v>0</v>
      </c>
      <c r="I97" s="15">
        <f t="shared" si="13"/>
        <v>0</v>
      </c>
    </row>
    <row r="98" spans="2:9" ht="12.75">
      <c r="B98" s="12" t="s">
        <v>24</v>
      </c>
      <c r="C98" s="10"/>
      <c r="D98" s="14">
        <v>0</v>
      </c>
      <c r="E98" s="15">
        <v>0</v>
      </c>
      <c r="F98" s="14">
        <f t="shared" si="14"/>
        <v>0</v>
      </c>
      <c r="G98" s="15">
        <v>0</v>
      </c>
      <c r="H98" s="15">
        <v>0</v>
      </c>
      <c r="I98" s="15">
        <f t="shared" si="13"/>
        <v>0</v>
      </c>
    </row>
    <row r="99" spans="2:9" ht="12.75">
      <c r="B99" s="12" t="s">
        <v>25</v>
      </c>
      <c r="C99" s="10"/>
      <c r="D99" s="14">
        <v>0</v>
      </c>
      <c r="E99" s="15">
        <v>0</v>
      </c>
      <c r="F99" s="14">
        <f t="shared" si="14"/>
        <v>0</v>
      </c>
      <c r="G99" s="15">
        <v>0</v>
      </c>
      <c r="H99" s="15">
        <v>0</v>
      </c>
      <c r="I99" s="15">
        <f t="shared" si="13"/>
        <v>0</v>
      </c>
    </row>
    <row r="100" spans="2:9" ht="12.75">
      <c r="B100" s="12" t="s">
        <v>26</v>
      </c>
      <c r="C100" s="10"/>
      <c r="D100" s="14">
        <v>0</v>
      </c>
      <c r="E100" s="15">
        <v>0</v>
      </c>
      <c r="F100" s="14">
        <f t="shared" si="14"/>
        <v>0</v>
      </c>
      <c r="G100" s="15">
        <v>0</v>
      </c>
      <c r="H100" s="15">
        <v>0</v>
      </c>
      <c r="I100" s="15">
        <f t="shared" si="13"/>
        <v>0</v>
      </c>
    </row>
    <row r="101" spans="2:9" ht="12.75">
      <c r="B101" s="12" t="s">
        <v>27</v>
      </c>
      <c r="C101" s="10"/>
      <c r="D101" s="14">
        <v>0</v>
      </c>
      <c r="E101" s="15">
        <v>0</v>
      </c>
      <c r="F101" s="14">
        <f t="shared" si="14"/>
        <v>0</v>
      </c>
      <c r="G101" s="15">
        <v>0</v>
      </c>
      <c r="H101" s="15">
        <v>0</v>
      </c>
      <c r="I101" s="15">
        <f t="shared" si="13"/>
        <v>0</v>
      </c>
    </row>
    <row r="102" spans="2:9" ht="12.75">
      <c r="B102" s="12" t="s">
        <v>28</v>
      </c>
      <c r="C102" s="10"/>
      <c r="D102" s="14">
        <v>0</v>
      </c>
      <c r="E102" s="15">
        <v>0</v>
      </c>
      <c r="F102" s="14">
        <f t="shared" si="14"/>
        <v>0</v>
      </c>
      <c r="G102" s="15">
        <v>0</v>
      </c>
      <c r="H102" s="15">
        <v>0</v>
      </c>
      <c r="I102" s="15">
        <f t="shared" si="13"/>
        <v>0</v>
      </c>
    </row>
    <row r="103" spans="2:9" ht="12.75">
      <c r="B103" s="12" t="s">
        <v>29</v>
      </c>
      <c r="C103" s="10"/>
      <c r="D103" s="14">
        <v>0</v>
      </c>
      <c r="E103" s="15">
        <v>0</v>
      </c>
      <c r="F103" s="14">
        <f t="shared" si="14"/>
        <v>0</v>
      </c>
      <c r="G103" s="15">
        <v>0</v>
      </c>
      <c r="H103" s="15">
        <v>0</v>
      </c>
      <c r="I103" s="15">
        <f t="shared" si="13"/>
        <v>0</v>
      </c>
    </row>
    <row r="104" spans="2:9" ht="12.75">
      <c r="B104" s="2" t="s">
        <v>30</v>
      </c>
      <c r="C104" s="8"/>
      <c r="D104" s="14">
        <f>SUM(D105:D113)</f>
        <v>0</v>
      </c>
      <c r="E104" s="14">
        <f>SUM(E105:E113)</f>
        <v>0</v>
      </c>
      <c r="F104" s="14">
        <f>SUM(F105:F113)</f>
        <v>0</v>
      </c>
      <c r="G104" s="14">
        <f>SUM(G105:G113)</f>
        <v>0</v>
      </c>
      <c r="H104" s="14">
        <f>SUM(H105:H113)</f>
        <v>0</v>
      </c>
      <c r="I104" s="15">
        <f t="shared" si="13"/>
        <v>0</v>
      </c>
    </row>
    <row r="105" spans="2:9" ht="12.75">
      <c r="B105" s="12" t="s">
        <v>31</v>
      </c>
      <c r="C105" s="10"/>
      <c r="D105" s="14">
        <v>0</v>
      </c>
      <c r="E105" s="15">
        <v>0</v>
      </c>
      <c r="F105" s="15">
        <f>D105+E105</f>
        <v>0</v>
      </c>
      <c r="G105" s="15">
        <v>0</v>
      </c>
      <c r="H105" s="15">
        <v>0</v>
      </c>
      <c r="I105" s="15">
        <f t="shared" si="13"/>
        <v>0</v>
      </c>
    </row>
    <row r="106" spans="2:9" ht="12.75">
      <c r="B106" s="12" t="s">
        <v>32</v>
      </c>
      <c r="C106" s="10"/>
      <c r="D106" s="14">
        <v>0</v>
      </c>
      <c r="E106" s="15">
        <v>0</v>
      </c>
      <c r="F106" s="15">
        <f aca="true" t="shared" si="15" ref="F106:F113">D106+E106</f>
        <v>0</v>
      </c>
      <c r="G106" s="15">
        <v>0</v>
      </c>
      <c r="H106" s="15">
        <v>0</v>
      </c>
      <c r="I106" s="15">
        <f t="shared" si="13"/>
        <v>0</v>
      </c>
    </row>
    <row r="107" spans="2:9" ht="12.75">
      <c r="B107" s="12" t="s">
        <v>33</v>
      </c>
      <c r="C107" s="10"/>
      <c r="D107" s="14">
        <v>0</v>
      </c>
      <c r="E107" s="15">
        <v>0</v>
      </c>
      <c r="F107" s="15">
        <f t="shared" si="15"/>
        <v>0</v>
      </c>
      <c r="G107" s="15">
        <v>0</v>
      </c>
      <c r="H107" s="15">
        <v>0</v>
      </c>
      <c r="I107" s="15">
        <f t="shared" si="13"/>
        <v>0</v>
      </c>
    </row>
    <row r="108" spans="2:9" ht="12.75">
      <c r="B108" s="12" t="s">
        <v>34</v>
      </c>
      <c r="C108" s="10"/>
      <c r="D108" s="14">
        <v>0</v>
      </c>
      <c r="E108" s="15">
        <v>0</v>
      </c>
      <c r="F108" s="15">
        <f t="shared" si="15"/>
        <v>0</v>
      </c>
      <c r="G108" s="15">
        <v>0</v>
      </c>
      <c r="H108" s="15">
        <v>0</v>
      </c>
      <c r="I108" s="15">
        <f t="shared" si="13"/>
        <v>0</v>
      </c>
    </row>
    <row r="109" spans="2:9" ht="12.75">
      <c r="B109" s="12" t="s">
        <v>35</v>
      </c>
      <c r="C109" s="10"/>
      <c r="D109" s="14">
        <v>0</v>
      </c>
      <c r="E109" s="15">
        <v>0</v>
      </c>
      <c r="F109" s="15">
        <f t="shared" si="15"/>
        <v>0</v>
      </c>
      <c r="G109" s="15">
        <v>0</v>
      </c>
      <c r="H109" s="15">
        <v>0</v>
      </c>
      <c r="I109" s="15">
        <f t="shared" si="13"/>
        <v>0</v>
      </c>
    </row>
    <row r="110" spans="2:9" ht="12.75">
      <c r="B110" s="12" t="s">
        <v>36</v>
      </c>
      <c r="C110" s="10"/>
      <c r="D110" s="14">
        <v>0</v>
      </c>
      <c r="E110" s="15">
        <v>0</v>
      </c>
      <c r="F110" s="15">
        <f t="shared" si="15"/>
        <v>0</v>
      </c>
      <c r="G110" s="15">
        <v>0</v>
      </c>
      <c r="H110" s="15">
        <v>0</v>
      </c>
      <c r="I110" s="15">
        <f t="shared" si="13"/>
        <v>0</v>
      </c>
    </row>
    <row r="111" spans="2:9" ht="12.75">
      <c r="B111" s="12" t="s">
        <v>37</v>
      </c>
      <c r="C111" s="10"/>
      <c r="D111" s="14">
        <v>0</v>
      </c>
      <c r="E111" s="15">
        <v>0</v>
      </c>
      <c r="F111" s="15">
        <f t="shared" si="15"/>
        <v>0</v>
      </c>
      <c r="G111" s="15">
        <v>0</v>
      </c>
      <c r="H111" s="15">
        <v>0</v>
      </c>
      <c r="I111" s="15">
        <f t="shared" si="13"/>
        <v>0</v>
      </c>
    </row>
    <row r="112" spans="2:9" ht="12.75">
      <c r="B112" s="12" t="s">
        <v>38</v>
      </c>
      <c r="C112" s="10"/>
      <c r="D112" s="14">
        <v>0</v>
      </c>
      <c r="E112" s="15">
        <v>0</v>
      </c>
      <c r="F112" s="15">
        <f t="shared" si="15"/>
        <v>0</v>
      </c>
      <c r="G112" s="15">
        <v>0</v>
      </c>
      <c r="H112" s="15">
        <v>0</v>
      </c>
      <c r="I112" s="15">
        <f t="shared" si="13"/>
        <v>0</v>
      </c>
    </row>
    <row r="113" spans="2:9" ht="12.75">
      <c r="B113" s="12" t="s">
        <v>39</v>
      </c>
      <c r="C113" s="10"/>
      <c r="D113" s="14">
        <v>0</v>
      </c>
      <c r="E113" s="15">
        <v>0</v>
      </c>
      <c r="F113" s="15">
        <f t="shared" si="15"/>
        <v>0</v>
      </c>
      <c r="G113" s="15">
        <v>0</v>
      </c>
      <c r="H113" s="15">
        <v>0</v>
      </c>
      <c r="I113" s="15">
        <f t="shared" si="13"/>
        <v>0</v>
      </c>
    </row>
    <row r="114" spans="2:9" ht="25.5" customHeight="1">
      <c r="B114" s="62" t="s">
        <v>40</v>
      </c>
      <c r="C114" s="63"/>
      <c r="D114" s="14">
        <f>SUM(D115:D123)</f>
        <v>0</v>
      </c>
      <c r="E114" s="14">
        <f>SUM(E115:E123)</f>
        <v>0</v>
      </c>
      <c r="F114" s="14">
        <f>SUM(F115:F123)</f>
        <v>0</v>
      </c>
      <c r="G114" s="14">
        <f>SUM(G115:G123)</f>
        <v>0</v>
      </c>
      <c r="H114" s="14">
        <f>SUM(H115:H123)</f>
        <v>0</v>
      </c>
      <c r="I114" s="15">
        <f t="shared" si="13"/>
        <v>0</v>
      </c>
    </row>
    <row r="115" spans="2:9" ht="12.75">
      <c r="B115" s="12" t="s">
        <v>41</v>
      </c>
      <c r="C115" s="10"/>
      <c r="D115" s="14">
        <v>0</v>
      </c>
      <c r="E115" s="15">
        <v>0</v>
      </c>
      <c r="F115" s="15">
        <f>D115+E115</f>
        <v>0</v>
      </c>
      <c r="G115" s="15">
        <v>0</v>
      </c>
      <c r="H115" s="15">
        <v>0</v>
      </c>
      <c r="I115" s="15">
        <f t="shared" si="13"/>
        <v>0</v>
      </c>
    </row>
    <row r="116" spans="2:9" ht="12.75">
      <c r="B116" s="12" t="s">
        <v>42</v>
      </c>
      <c r="C116" s="10"/>
      <c r="D116" s="14">
        <v>0</v>
      </c>
      <c r="E116" s="15">
        <v>0</v>
      </c>
      <c r="F116" s="15">
        <f aca="true" t="shared" si="16" ref="F116:F123">D116+E116</f>
        <v>0</v>
      </c>
      <c r="G116" s="15">
        <v>0</v>
      </c>
      <c r="H116" s="15">
        <v>0</v>
      </c>
      <c r="I116" s="15">
        <f t="shared" si="13"/>
        <v>0</v>
      </c>
    </row>
    <row r="117" spans="2:9" ht="12.75">
      <c r="B117" s="12" t="s">
        <v>43</v>
      </c>
      <c r="C117" s="10"/>
      <c r="D117" s="14">
        <v>0</v>
      </c>
      <c r="E117" s="15">
        <v>0</v>
      </c>
      <c r="F117" s="15">
        <f t="shared" si="16"/>
        <v>0</v>
      </c>
      <c r="G117" s="15">
        <v>0</v>
      </c>
      <c r="H117" s="15">
        <v>0</v>
      </c>
      <c r="I117" s="15">
        <f t="shared" si="13"/>
        <v>0</v>
      </c>
    </row>
    <row r="118" spans="2:9" ht="12.75">
      <c r="B118" s="12" t="s">
        <v>44</v>
      </c>
      <c r="C118" s="10"/>
      <c r="D118" s="14">
        <v>0</v>
      </c>
      <c r="E118" s="15">
        <v>0</v>
      </c>
      <c r="F118" s="15">
        <f t="shared" si="16"/>
        <v>0</v>
      </c>
      <c r="G118" s="15">
        <v>0</v>
      </c>
      <c r="H118" s="15">
        <v>0</v>
      </c>
      <c r="I118" s="15">
        <f t="shared" si="13"/>
        <v>0</v>
      </c>
    </row>
    <row r="119" spans="2:9" ht="12.75">
      <c r="B119" s="12" t="s">
        <v>45</v>
      </c>
      <c r="C119" s="10"/>
      <c r="D119" s="14">
        <v>0</v>
      </c>
      <c r="E119" s="15">
        <v>0</v>
      </c>
      <c r="F119" s="15">
        <f t="shared" si="16"/>
        <v>0</v>
      </c>
      <c r="G119" s="15">
        <v>0</v>
      </c>
      <c r="H119" s="15">
        <v>0</v>
      </c>
      <c r="I119" s="15">
        <f t="shared" si="13"/>
        <v>0</v>
      </c>
    </row>
    <row r="120" spans="2:9" ht="12.75">
      <c r="B120" s="12" t="s">
        <v>46</v>
      </c>
      <c r="C120" s="10"/>
      <c r="D120" s="14">
        <v>0</v>
      </c>
      <c r="E120" s="15">
        <v>0</v>
      </c>
      <c r="F120" s="15">
        <f t="shared" si="16"/>
        <v>0</v>
      </c>
      <c r="G120" s="15">
        <v>0</v>
      </c>
      <c r="H120" s="15">
        <v>0</v>
      </c>
      <c r="I120" s="15">
        <f t="shared" si="13"/>
        <v>0</v>
      </c>
    </row>
    <row r="121" spans="2:9" ht="12.75">
      <c r="B121" s="12" t="s">
        <v>47</v>
      </c>
      <c r="C121" s="10"/>
      <c r="D121" s="14">
        <v>0</v>
      </c>
      <c r="E121" s="15">
        <v>0</v>
      </c>
      <c r="F121" s="15">
        <f t="shared" si="16"/>
        <v>0</v>
      </c>
      <c r="G121" s="15">
        <v>0</v>
      </c>
      <c r="H121" s="15">
        <v>0</v>
      </c>
      <c r="I121" s="15">
        <f t="shared" si="13"/>
        <v>0</v>
      </c>
    </row>
    <row r="122" spans="2:9" ht="12.75">
      <c r="B122" s="12" t="s">
        <v>48</v>
      </c>
      <c r="C122" s="10"/>
      <c r="D122" s="14">
        <v>0</v>
      </c>
      <c r="E122" s="15">
        <v>0</v>
      </c>
      <c r="F122" s="15">
        <f t="shared" si="16"/>
        <v>0</v>
      </c>
      <c r="G122" s="15">
        <v>0</v>
      </c>
      <c r="H122" s="15">
        <v>0</v>
      </c>
      <c r="I122" s="15">
        <f t="shared" si="13"/>
        <v>0</v>
      </c>
    </row>
    <row r="123" spans="2:9" ht="12.75">
      <c r="B123" s="12" t="s">
        <v>49</v>
      </c>
      <c r="C123" s="10"/>
      <c r="D123" s="14">
        <v>0</v>
      </c>
      <c r="E123" s="15">
        <v>0</v>
      </c>
      <c r="F123" s="15">
        <f t="shared" si="16"/>
        <v>0</v>
      </c>
      <c r="G123" s="15">
        <v>0</v>
      </c>
      <c r="H123" s="15">
        <v>0</v>
      </c>
      <c r="I123" s="15">
        <f t="shared" si="13"/>
        <v>0</v>
      </c>
    </row>
    <row r="124" spans="2:9" ht="12.75">
      <c r="B124" s="2" t="s">
        <v>50</v>
      </c>
      <c r="C124" s="8"/>
      <c r="D124" s="14">
        <f>SUM(D125:D133)</f>
        <v>0</v>
      </c>
      <c r="E124" s="14">
        <f>SUM(E125:E133)</f>
        <v>0</v>
      </c>
      <c r="F124" s="14">
        <f>SUM(F125:F133)</f>
        <v>0</v>
      </c>
      <c r="G124" s="14">
        <f>SUM(G125:G133)</f>
        <v>0</v>
      </c>
      <c r="H124" s="14">
        <f>SUM(H125:H133)</f>
        <v>0</v>
      </c>
      <c r="I124" s="15">
        <f t="shared" si="13"/>
        <v>0</v>
      </c>
    </row>
    <row r="125" spans="2:9" ht="12.75">
      <c r="B125" s="12" t="s">
        <v>51</v>
      </c>
      <c r="C125" s="10"/>
      <c r="D125" s="14">
        <v>0</v>
      </c>
      <c r="E125" s="15">
        <v>0</v>
      </c>
      <c r="F125" s="15">
        <f>D125+E125</f>
        <v>0</v>
      </c>
      <c r="G125" s="15">
        <v>0</v>
      </c>
      <c r="H125" s="15">
        <v>0</v>
      </c>
      <c r="I125" s="15">
        <f t="shared" si="13"/>
        <v>0</v>
      </c>
    </row>
    <row r="126" spans="2:9" ht="12.75">
      <c r="B126" s="12" t="s">
        <v>52</v>
      </c>
      <c r="C126" s="10"/>
      <c r="D126" s="14">
        <v>0</v>
      </c>
      <c r="E126" s="15">
        <v>0</v>
      </c>
      <c r="F126" s="15">
        <f aca="true" t="shared" si="17" ref="F126:F133">D126+E126</f>
        <v>0</v>
      </c>
      <c r="G126" s="15">
        <v>0</v>
      </c>
      <c r="H126" s="15">
        <v>0</v>
      </c>
      <c r="I126" s="15">
        <f t="shared" si="13"/>
        <v>0</v>
      </c>
    </row>
    <row r="127" spans="2:9" ht="12.75">
      <c r="B127" s="12" t="s">
        <v>53</v>
      </c>
      <c r="C127" s="10"/>
      <c r="D127" s="14">
        <v>0</v>
      </c>
      <c r="E127" s="15">
        <v>0</v>
      </c>
      <c r="F127" s="15">
        <f t="shared" si="17"/>
        <v>0</v>
      </c>
      <c r="G127" s="15">
        <v>0</v>
      </c>
      <c r="H127" s="15">
        <v>0</v>
      </c>
      <c r="I127" s="15">
        <f t="shared" si="13"/>
        <v>0</v>
      </c>
    </row>
    <row r="128" spans="2:9" ht="12.75">
      <c r="B128" s="12" t="s">
        <v>54</v>
      </c>
      <c r="C128" s="10"/>
      <c r="D128" s="14">
        <v>0</v>
      </c>
      <c r="E128" s="15">
        <v>0</v>
      </c>
      <c r="F128" s="15">
        <f t="shared" si="17"/>
        <v>0</v>
      </c>
      <c r="G128" s="15">
        <v>0</v>
      </c>
      <c r="H128" s="15">
        <v>0</v>
      </c>
      <c r="I128" s="15">
        <f t="shared" si="13"/>
        <v>0</v>
      </c>
    </row>
    <row r="129" spans="2:9" ht="12.75">
      <c r="B129" s="12" t="s">
        <v>55</v>
      </c>
      <c r="C129" s="10"/>
      <c r="D129" s="14">
        <v>0</v>
      </c>
      <c r="E129" s="15">
        <v>0</v>
      </c>
      <c r="F129" s="15">
        <f t="shared" si="17"/>
        <v>0</v>
      </c>
      <c r="G129" s="15">
        <v>0</v>
      </c>
      <c r="H129" s="15">
        <v>0</v>
      </c>
      <c r="I129" s="15">
        <f t="shared" si="13"/>
        <v>0</v>
      </c>
    </row>
    <row r="130" spans="2:9" ht="12.75">
      <c r="B130" s="12" t="s">
        <v>56</v>
      </c>
      <c r="C130" s="10"/>
      <c r="D130" s="14">
        <v>0</v>
      </c>
      <c r="E130" s="15">
        <v>0</v>
      </c>
      <c r="F130" s="15">
        <f t="shared" si="17"/>
        <v>0</v>
      </c>
      <c r="G130" s="15">
        <v>0</v>
      </c>
      <c r="H130" s="15">
        <v>0</v>
      </c>
      <c r="I130" s="15">
        <f t="shared" si="13"/>
        <v>0</v>
      </c>
    </row>
    <row r="131" spans="2:9" ht="12.75">
      <c r="B131" s="12" t="s">
        <v>57</v>
      </c>
      <c r="C131" s="10"/>
      <c r="D131" s="14">
        <v>0</v>
      </c>
      <c r="E131" s="15">
        <v>0</v>
      </c>
      <c r="F131" s="15">
        <f t="shared" si="17"/>
        <v>0</v>
      </c>
      <c r="G131" s="15">
        <v>0</v>
      </c>
      <c r="H131" s="15">
        <v>0</v>
      </c>
      <c r="I131" s="15">
        <f t="shared" si="13"/>
        <v>0</v>
      </c>
    </row>
    <row r="132" spans="2:9" ht="12.75">
      <c r="B132" s="12" t="s">
        <v>58</v>
      </c>
      <c r="C132" s="10"/>
      <c r="D132" s="14">
        <v>0</v>
      </c>
      <c r="E132" s="15">
        <v>0</v>
      </c>
      <c r="F132" s="15">
        <f t="shared" si="17"/>
        <v>0</v>
      </c>
      <c r="G132" s="15">
        <v>0</v>
      </c>
      <c r="H132" s="15">
        <v>0</v>
      </c>
      <c r="I132" s="15">
        <f t="shared" si="13"/>
        <v>0</v>
      </c>
    </row>
    <row r="133" spans="2:9" ht="12.75">
      <c r="B133" s="12" t="s">
        <v>59</v>
      </c>
      <c r="C133" s="10"/>
      <c r="D133" s="14">
        <v>0</v>
      </c>
      <c r="E133" s="15">
        <v>0</v>
      </c>
      <c r="F133" s="15">
        <f t="shared" si="17"/>
        <v>0</v>
      </c>
      <c r="G133" s="15">
        <v>0</v>
      </c>
      <c r="H133" s="15">
        <v>0</v>
      </c>
      <c r="I133" s="15">
        <f t="shared" si="13"/>
        <v>0</v>
      </c>
    </row>
    <row r="134" spans="2:9" ht="12.75">
      <c r="B134" s="2" t="s">
        <v>60</v>
      </c>
      <c r="C134" s="8"/>
      <c r="D134" s="14">
        <f>SUM(D135:D137)</f>
        <v>0</v>
      </c>
      <c r="E134" s="14">
        <f>SUM(E135:E137)</f>
        <v>0</v>
      </c>
      <c r="F134" s="14">
        <f>SUM(F135:F137)</f>
        <v>0</v>
      </c>
      <c r="G134" s="14">
        <f>SUM(G135:G137)</f>
        <v>0</v>
      </c>
      <c r="H134" s="14">
        <f>SUM(H135:H137)</f>
        <v>0</v>
      </c>
      <c r="I134" s="15">
        <f t="shared" si="13"/>
        <v>0</v>
      </c>
    </row>
    <row r="135" spans="2:9" ht="12.75">
      <c r="B135" s="12" t="s">
        <v>61</v>
      </c>
      <c r="C135" s="10"/>
      <c r="D135" s="14">
        <v>0</v>
      </c>
      <c r="E135" s="15">
        <v>0</v>
      </c>
      <c r="F135" s="15">
        <f>D135+E135</f>
        <v>0</v>
      </c>
      <c r="G135" s="15">
        <v>0</v>
      </c>
      <c r="H135" s="15">
        <v>0</v>
      </c>
      <c r="I135" s="15">
        <f t="shared" si="13"/>
        <v>0</v>
      </c>
    </row>
    <row r="136" spans="2:9" ht="12.75">
      <c r="B136" s="12" t="s">
        <v>62</v>
      </c>
      <c r="C136" s="10"/>
      <c r="D136" s="14">
        <v>0</v>
      </c>
      <c r="E136" s="15">
        <v>0</v>
      </c>
      <c r="F136" s="15">
        <f>D136+E136</f>
        <v>0</v>
      </c>
      <c r="G136" s="15">
        <v>0</v>
      </c>
      <c r="H136" s="15">
        <v>0</v>
      </c>
      <c r="I136" s="15">
        <f t="shared" si="13"/>
        <v>0</v>
      </c>
    </row>
    <row r="137" spans="2:9" ht="12.75">
      <c r="B137" s="12" t="s">
        <v>63</v>
      </c>
      <c r="C137" s="10"/>
      <c r="D137" s="14">
        <v>0</v>
      </c>
      <c r="E137" s="15">
        <v>0</v>
      </c>
      <c r="F137" s="15">
        <f>D137+E137</f>
        <v>0</v>
      </c>
      <c r="G137" s="15">
        <v>0</v>
      </c>
      <c r="H137" s="15">
        <v>0</v>
      </c>
      <c r="I137" s="15">
        <f t="shared" si="13"/>
        <v>0</v>
      </c>
    </row>
    <row r="138" spans="2:9" ht="12.75">
      <c r="B138" s="2" t="s">
        <v>64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13"/>
        <v>0</v>
      </c>
    </row>
    <row r="139" spans="2:9" ht="12.75">
      <c r="B139" s="12" t="s">
        <v>65</v>
      </c>
      <c r="C139" s="10"/>
      <c r="D139" s="14">
        <v>0</v>
      </c>
      <c r="E139" s="15">
        <v>0</v>
      </c>
      <c r="F139" s="15">
        <f>D139+E139</f>
        <v>0</v>
      </c>
      <c r="G139" s="15">
        <v>0</v>
      </c>
      <c r="H139" s="15">
        <v>0</v>
      </c>
      <c r="I139" s="15">
        <f t="shared" si="13"/>
        <v>0</v>
      </c>
    </row>
    <row r="140" spans="2:9" ht="12.75">
      <c r="B140" s="12" t="s">
        <v>66</v>
      </c>
      <c r="C140" s="10"/>
      <c r="D140" s="14">
        <v>0</v>
      </c>
      <c r="E140" s="15">
        <v>0</v>
      </c>
      <c r="F140" s="15">
        <f aca="true" t="shared" si="18" ref="F140:F146">D140+E140</f>
        <v>0</v>
      </c>
      <c r="G140" s="15">
        <v>0</v>
      </c>
      <c r="H140" s="15">
        <v>0</v>
      </c>
      <c r="I140" s="15">
        <f t="shared" si="13"/>
        <v>0</v>
      </c>
    </row>
    <row r="141" spans="2:9" ht="12.75">
      <c r="B141" s="12" t="s">
        <v>67</v>
      </c>
      <c r="C141" s="10"/>
      <c r="D141" s="14">
        <v>0</v>
      </c>
      <c r="E141" s="15">
        <v>0</v>
      </c>
      <c r="F141" s="15">
        <f t="shared" si="18"/>
        <v>0</v>
      </c>
      <c r="G141" s="15">
        <v>0</v>
      </c>
      <c r="H141" s="15">
        <v>0</v>
      </c>
      <c r="I141" s="15">
        <f t="shared" si="13"/>
        <v>0</v>
      </c>
    </row>
    <row r="142" spans="2:9" ht="12.75">
      <c r="B142" s="12" t="s">
        <v>68</v>
      </c>
      <c r="C142" s="10"/>
      <c r="D142" s="14">
        <v>0</v>
      </c>
      <c r="E142" s="15">
        <v>0</v>
      </c>
      <c r="F142" s="15">
        <f t="shared" si="18"/>
        <v>0</v>
      </c>
      <c r="G142" s="15">
        <v>0</v>
      </c>
      <c r="H142" s="15">
        <v>0</v>
      </c>
      <c r="I142" s="15">
        <f t="shared" si="13"/>
        <v>0</v>
      </c>
    </row>
    <row r="143" spans="2:9" ht="12.75">
      <c r="B143" s="12" t="s">
        <v>69</v>
      </c>
      <c r="C143" s="10"/>
      <c r="D143" s="14">
        <v>0</v>
      </c>
      <c r="E143" s="15">
        <v>0</v>
      </c>
      <c r="F143" s="15">
        <f t="shared" si="18"/>
        <v>0</v>
      </c>
      <c r="G143" s="15">
        <v>0</v>
      </c>
      <c r="H143" s="15">
        <v>0</v>
      </c>
      <c r="I143" s="15">
        <f t="shared" si="13"/>
        <v>0</v>
      </c>
    </row>
    <row r="144" spans="2:9" ht="12.75">
      <c r="B144" s="12" t="s">
        <v>70</v>
      </c>
      <c r="C144" s="10"/>
      <c r="D144" s="14">
        <v>0</v>
      </c>
      <c r="E144" s="15">
        <v>0</v>
      </c>
      <c r="F144" s="15">
        <f t="shared" si="18"/>
        <v>0</v>
      </c>
      <c r="G144" s="15">
        <v>0</v>
      </c>
      <c r="H144" s="15">
        <v>0</v>
      </c>
      <c r="I144" s="15">
        <f t="shared" si="13"/>
        <v>0</v>
      </c>
    </row>
    <row r="145" spans="2:9" ht="12.75">
      <c r="B145" s="12" t="s">
        <v>71</v>
      </c>
      <c r="C145" s="10"/>
      <c r="D145" s="14">
        <v>0</v>
      </c>
      <c r="E145" s="15">
        <v>0</v>
      </c>
      <c r="F145" s="15">
        <f t="shared" si="18"/>
        <v>0</v>
      </c>
      <c r="G145" s="15">
        <v>0</v>
      </c>
      <c r="H145" s="15">
        <v>0</v>
      </c>
      <c r="I145" s="15">
        <f t="shared" si="13"/>
        <v>0</v>
      </c>
    </row>
    <row r="146" spans="2:9" ht="12.75">
      <c r="B146" s="12" t="s">
        <v>72</v>
      </c>
      <c r="C146" s="10"/>
      <c r="D146" s="14">
        <v>0</v>
      </c>
      <c r="E146" s="15">
        <v>0</v>
      </c>
      <c r="F146" s="15">
        <f t="shared" si="18"/>
        <v>0</v>
      </c>
      <c r="G146" s="15">
        <v>0</v>
      </c>
      <c r="H146" s="15">
        <v>0</v>
      </c>
      <c r="I146" s="15">
        <f t="shared" si="13"/>
        <v>0</v>
      </c>
    </row>
    <row r="147" spans="2:9" ht="12.75">
      <c r="B147" s="2" t="s">
        <v>73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13"/>
        <v>0</v>
      </c>
    </row>
    <row r="148" spans="2:9" ht="12.75">
      <c r="B148" s="12" t="s">
        <v>74</v>
      </c>
      <c r="C148" s="10"/>
      <c r="D148" s="14">
        <v>0</v>
      </c>
      <c r="E148" s="15">
        <v>0</v>
      </c>
      <c r="F148" s="15">
        <f>D148+E148</f>
        <v>0</v>
      </c>
      <c r="G148" s="15">
        <v>0</v>
      </c>
      <c r="H148" s="15">
        <v>0</v>
      </c>
      <c r="I148" s="15">
        <f t="shared" si="13"/>
        <v>0</v>
      </c>
    </row>
    <row r="149" spans="2:9" ht="12.75">
      <c r="B149" s="12" t="s">
        <v>75</v>
      </c>
      <c r="C149" s="10"/>
      <c r="D149" s="14">
        <v>0</v>
      </c>
      <c r="E149" s="15">
        <v>0</v>
      </c>
      <c r="F149" s="15">
        <f>D149+E149</f>
        <v>0</v>
      </c>
      <c r="G149" s="15">
        <v>0</v>
      </c>
      <c r="H149" s="15">
        <v>0</v>
      </c>
      <c r="I149" s="15">
        <f t="shared" si="13"/>
        <v>0</v>
      </c>
    </row>
    <row r="150" spans="2:9" ht="12.75">
      <c r="B150" s="12" t="s">
        <v>76</v>
      </c>
      <c r="C150" s="10"/>
      <c r="D150" s="14">
        <v>0</v>
      </c>
      <c r="E150" s="15">
        <v>0</v>
      </c>
      <c r="F150" s="15">
        <f>D150+E150</f>
        <v>0</v>
      </c>
      <c r="G150" s="15">
        <v>0</v>
      </c>
      <c r="H150" s="15">
        <v>0</v>
      </c>
      <c r="I150" s="15">
        <f aca="true" t="shared" si="19" ref="I150:I158">F150-G150</f>
        <v>0</v>
      </c>
    </row>
    <row r="151" spans="2:9" ht="12.75">
      <c r="B151" s="2" t="s">
        <v>77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19"/>
        <v>0</v>
      </c>
    </row>
    <row r="152" spans="2:9" ht="12.75">
      <c r="B152" s="12" t="s">
        <v>78</v>
      </c>
      <c r="C152" s="10"/>
      <c r="D152" s="14">
        <v>0</v>
      </c>
      <c r="E152" s="15">
        <v>0</v>
      </c>
      <c r="F152" s="15">
        <f>D152+E152</f>
        <v>0</v>
      </c>
      <c r="G152" s="15">
        <v>0</v>
      </c>
      <c r="H152" s="15">
        <v>0</v>
      </c>
      <c r="I152" s="15">
        <f t="shared" si="19"/>
        <v>0</v>
      </c>
    </row>
    <row r="153" spans="2:9" ht="12.75">
      <c r="B153" s="12" t="s">
        <v>79</v>
      </c>
      <c r="C153" s="10"/>
      <c r="D153" s="14">
        <v>0</v>
      </c>
      <c r="E153" s="15">
        <v>0</v>
      </c>
      <c r="F153" s="15">
        <f aca="true" t="shared" si="20" ref="F153:F158">D153+E153</f>
        <v>0</v>
      </c>
      <c r="G153" s="15">
        <v>0</v>
      </c>
      <c r="H153" s="15">
        <v>0</v>
      </c>
      <c r="I153" s="15">
        <f t="shared" si="19"/>
        <v>0</v>
      </c>
    </row>
    <row r="154" spans="2:9" ht="12.75">
      <c r="B154" s="12" t="s">
        <v>80</v>
      </c>
      <c r="C154" s="10"/>
      <c r="D154" s="14">
        <v>0</v>
      </c>
      <c r="E154" s="15">
        <v>0</v>
      </c>
      <c r="F154" s="15">
        <f t="shared" si="20"/>
        <v>0</v>
      </c>
      <c r="G154" s="15">
        <v>0</v>
      </c>
      <c r="H154" s="15">
        <v>0</v>
      </c>
      <c r="I154" s="15">
        <f t="shared" si="19"/>
        <v>0</v>
      </c>
    </row>
    <row r="155" spans="2:9" ht="12.75">
      <c r="B155" s="12" t="s">
        <v>81</v>
      </c>
      <c r="C155" s="10"/>
      <c r="D155" s="14">
        <v>0</v>
      </c>
      <c r="E155" s="15">
        <v>0</v>
      </c>
      <c r="F155" s="15">
        <f t="shared" si="20"/>
        <v>0</v>
      </c>
      <c r="G155" s="15">
        <v>0</v>
      </c>
      <c r="H155" s="15">
        <v>0</v>
      </c>
      <c r="I155" s="15">
        <f t="shared" si="19"/>
        <v>0</v>
      </c>
    </row>
    <row r="156" spans="2:9" ht="12.75">
      <c r="B156" s="12" t="s">
        <v>82</v>
      </c>
      <c r="C156" s="10"/>
      <c r="D156" s="14">
        <v>0</v>
      </c>
      <c r="E156" s="15">
        <v>0</v>
      </c>
      <c r="F156" s="15">
        <f t="shared" si="20"/>
        <v>0</v>
      </c>
      <c r="G156" s="15">
        <v>0</v>
      </c>
      <c r="H156" s="15">
        <v>0</v>
      </c>
      <c r="I156" s="15">
        <f t="shared" si="19"/>
        <v>0</v>
      </c>
    </row>
    <row r="157" spans="2:9" ht="12.75">
      <c r="B157" s="12" t="s">
        <v>83</v>
      </c>
      <c r="C157" s="10"/>
      <c r="D157" s="14">
        <v>0</v>
      </c>
      <c r="E157" s="15">
        <v>0</v>
      </c>
      <c r="F157" s="15">
        <f t="shared" si="20"/>
        <v>0</v>
      </c>
      <c r="G157" s="15">
        <v>0</v>
      </c>
      <c r="H157" s="15">
        <v>0</v>
      </c>
      <c r="I157" s="15">
        <f t="shared" si="19"/>
        <v>0</v>
      </c>
    </row>
    <row r="158" spans="2:9" ht="12.75">
      <c r="B158" s="12" t="s">
        <v>84</v>
      </c>
      <c r="C158" s="10"/>
      <c r="D158" s="14">
        <v>0</v>
      </c>
      <c r="E158" s="15">
        <v>0</v>
      </c>
      <c r="F158" s="15">
        <f t="shared" si="20"/>
        <v>0</v>
      </c>
      <c r="G158" s="15">
        <v>0</v>
      </c>
      <c r="H158" s="15">
        <v>0</v>
      </c>
      <c r="I158" s="15">
        <f t="shared" si="19"/>
        <v>0</v>
      </c>
    </row>
    <row r="159" spans="2:9" ht="12.75">
      <c r="B159" s="2"/>
      <c r="C159" s="8"/>
      <c r="D159" s="14"/>
      <c r="E159" s="15"/>
      <c r="F159" s="15"/>
      <c r="G159" s="15"/>
      <c r="H159" s="15"/>
      <c r="I159" s="15"/>
    </row>
    <row r="160" spans="2:9" ht="12.75">
      <c r="B160" s="3" t="s">
        <v>86</v>
      </c>
      <c r="C160" s="9"/>
      <c r="D160" s="13">
        <f aca="true" t="shared" si="21" ref="D160:I160">D10+D85</f>
        <v>671488520</v>
      </c>
      <c r="E160" s="13">
        <f t="shared" si="21"/>
        <v>74355366.78999999</v>
      </c>
      <c r="F160" s="13">
        <f t="shared" si="21"/>
        <v>745843886.79</v>
      </c>
      <c r="G160" s="13">
        <f t="shared" si="21"/>
        <v>644961751.69</v>
      </c>
      <c r="H160" s="13">
        <f t="shared" si="21"/>
        <v>621375637.1200001</v>
      </c>
      <c r="I160" s="13">
        <f t="shared" si="21"/>
        <v>100882135.10000002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  <row r="167" spans="4:9" ht="12.75">
      <c r="D167" s="94"/>
      <c r="E167" s="94"/>
      <c r="F167" s="94"/>
      <c r="G167" s="94"/>
      <c r="H167" s="94"/>
      <c r="I167" s="94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79" t="s">
        <v>87</v>
      </c>
      <c r="C2" s="80"/>
      <c r="D2" s="80"/>
      <c r="E2" s="80"/>
      <c r="F2" s="80"/>
      <c r="G2" s="80"/>
      <c r="H2" s="81"/>
    </row>
    <row r="3" spans="2:8" ht="12.75">
      <c r="B3" s="82" t="s">
        <v>0</v>
      </c>
      <c r="C3" s="83"/>
      <c r="D3" s="83"/>
      <c r="E3" s="83"/>
      <c r="F3" s="83"/>
      <c r="G3" s="83"/>
      <c r="H3" s="84"/>
    </row>
    <row r="4" spans="2:8" ht="12.75">
      <c r="B4" s="82" t="s">
        <v>88</v>
      </c>
      <c r="C4" s="83"/>
      <c r="D4" s="83"/>
      <c r="E4" s="83"/>
      <c r="F4" s="83"/>
      <c r="G4" s="83"/>
      <c r="H4" s="84"/>
    </row>
    <row r="5" spans="2:8" ht="12.75">
      <c r="B5" s="82" t="s">
        <v>146</v>
      </c>
      <c r="C5" s="83"/>
      <c r="D5" s="83"/>
      <c r="E5" s="83"/>
      <c r="F5" s="83"/>
      <c r="G5" s="83"/>
      <c r="H5" s="84"/>
    </row>
    <row r="6" spans="2:8" ht="13.5" thickBot="1">
      <c r="B6" s="85" t="s">
        <v>2</v>
      </c>
      <c r="C6" s="86"/>
      <c r="D6" s="86"/>
      <c r="E6" s="86"/>
      <c r="F6" s="86"/>
      <c r="G6" s="86"/>
      <c r="H6" s="87"/>
    </row>
    <row r="7" spans="2:8" ht="13.5" thickBot="1">
      <c r="B7" s="88" t="s">
        <v>3</v>
      </c>
      <c r="C7" s="90" t="s">
        <v>4</v>
      </c>
      <c r="D7" s="91"/>
      <c r="E7" s="91"/>
      <c r="F7" s="91"/>
      <c r="G7" s="92"/>
      <c r="H7" s="88" t="s">
        <v>5</v>
      </c>
    </row>
    <row r="8" spans="2:8" ht="26.25" thickBot="1">
      <c r="B8" s="89"/>
      <c r="C8" s="61" t="s">
        <v>6</v>
      </c>
      <c r="D8" s="61" t="s">
        <v>89</v>
      </c>
      <c r="E8" s="61" t="s">
        <v>90</v>
      </c>
      <c r="F8" s="61" t="s">
        <v>9</v>
      </c>
      <c r="G8" s="61" t="s">
        <v>91</v>
      </c>
      <c r="H8" s="89"/>
    </row>
    <row r="9" spans="2:8" ht="12.75">
      <c r="B9" s="26" t="s">
        <v>92</v>
      </c>
      <c r="C9" s="27">
        <f aca="true" t="shared" si="0" ref="C9:H9">SUM(C10:C17)</f>
        <v>671488520</v>
      </c>
      <c r="D9" s="27">
        <f t="shared" si="0"/>
        <v>74355366.79</v>
      </c>
      <c r="E9" s="27">
        <f t="shared" si="0"/>
        <v>745843886.79</v>
      </c>
      <c r="F9" s="27">
        <f t="shared" si="0"/>
        <v>644961751.6899999</v>
      </c>
      <c r="G9" s="27">
        <f t="shared" si="0"/>
        <v>621375637.12</v>
      </c>
      <c r="H9" s="27">
        <f t="shared" si="0"/>
        <v>100882135.10000001</v>
      </c>
    </row>
    <row r="10" spans="2:8" ht="12.75" customHeight="1">
      <c r="B10" s="28" t="s">
        <v>93</v>
      </c>
      <c r="C10" s="29">
        <v>654918851</v>
      </c>
      <c r="D10" s="29">
        <v>74355366.79</v>
      </c>
      <c r="E10" s="29">
        <f>C10+D10</f>
        <v>729274217.79</v>
      </c>
      <c r="F10" s="29">
        <v>629906957.17</v>
      </c>
      <c r="G10" s="29">
        <v>607006976.39</v>
      </c>
      <c r="H10" s="15">
        <f>E10-F10</f>
        <v>99367260.62</v>
      </c>
    </row>
    <row r="11" spans="2:8" ht="12.75">
      <c r="B11" s="28" t="s">
        <v>94</v>
      </c>
      <c r="C11" s="30">
        <v>16569669</v>
      </c>
      <c r="D11" s="30">
        <v>0</v>
      </c>
      <c r="E11" s="30">
        <f>C11+D11</f>
        <v>16569669</v>
      </c>
      <c r="F11" s="30">
        <v>15054794.52</v>
      </c>
      <c r="G11" s="30">
        <v>14368660.73</v>
      </c>
      <c r="H11" s="15">
        <f>E11-F11</f>
        <v>1514874.4800000004</v>
      </c>
    </row>
    <row r="12" spans="2:8" ht="12.75">
      <c r="B12" s="28"/>
      <c r="C12" s="30"/>
      <c r="D12" s="30"/>
      <c r="E12" s="30"/>
      <c r="F12" s="30"/>
      <c r="G12" s="30"/>
      <c r="H12" s="15">
        <f aca="true" t="shared" si="1" ref="H12:H17">E12-F12</f>
        <v>0</v>
      </c>
    </row>
    <row r="13" spans="2:8" ht="12.75">
      <c r="B13" s="28"/>
      <c r="C13" s="30"/>
      <c r="D13" s="30"/>
      <c r="E13" s="30"/>
      <c r="F13" s="30"/>
      <c r="G13" s="30"/>
      <c r="H13" s="15">
        <f t="shared" si="1"/>
        <v>0</v>
      </c>
    </row>
    <row r="14" spans="2:8" ht="12.75">
      <c r="B14" s="28"/>
      <c r="C14" s="30"/>
      <c r="D14" s="30"/>
      <c r="E14" s="30"/>
      <c r="F14" s="30"/>
      <c r="G14" s="30"/>
      <c r="H14" s="15">
        <f t="shared" si="1"/>
        <v>0</v>
      </c>
    </row>
    <row r="15" spans="2:8" ht="12.75">
      <c r="B15" s="28"/>
      <c r="C15" s="30"/>
      <c r="D15" s="30"/>
      <c r="E15" s="30"/>
      <c r="F15" s="30"/>
      <c r="G15" s="30"/>
      <c r="H15" s="15">
        <f t="shared" si="1"/>
        <v>0</v>
      </c>
    </row>
    <row r="16" spans="2:8" ht="12.75">
      <c r="B16" s="28"/>
      <c r="C16" s="30"/>
      <c r="D16" s="30"/>
      <c r="E16" s="30"/>
      <c r="F16" s="30"/>
      <c r="G16" s="30"/>
      <c r="H16" s="15">
        <f t="shared" si="1"/>
        <v>0</v>
      </c>
    </row>
    <row r="17" spans="2:8" ht="12.75">
      <c r="B17" s="28"/>
      <c r="C17" s="30"/>
      <c r="D17" s="30"/>
      <c r="E17" s="30"/>
      <c r="F17" s="30"/>
      <c r="G17" s="30"/>
      <c r="H17" s="15">
        <f t="shared" si="1"/>
        <v>0</v>
      </c>
    </row>
    <row r="18" spans="2:8" ht="12.75">
      <c r="B18" s="31"/>
      <c r="C18" s="30"/>
      <c r="D18" s="30"/>
      <c r="E18" s="30"/>
      <c r="F18" s="30"/>
      <c r="G18" s="30"/>
      <c r="H18" s="30"/>
    </row>
    <row r="19" spans="2:8" ht="12.75">
      <c r="B19" s="32" t="s">
        <v>95</v>
      </c>
      <c r="C19" s="33">
        <f aca="true" t="shared" si="2" ref="C19:H19">SUM(C20:C27)</f>
        <v>0</v>
      </c>
      <c r="D19" s="33">
        <f t="shared" si="2"/>
        <v>0</v>
      </c>
      <c r="E19" s="33">
        <f t="shared" si="2"/>
        <v>0</v>
      </c>
      <c r="F19" s="33">
        <f t="shared" si="2"/>
        <v>0</v>
      </c>
      <c r="G19" s="33">
        <f t="shared" si="2"/>
        <v>0</v>
      </c>
      <c r="H19" s="33">
        <f t="shared" si="2"/>
        <v>0</v>
      </c>
    </row>
    <row r="20" spans="2:8" ht="12.75">
      <c r="B20" s="28" t="s">
        <v>93</v>
      </c>
      <c r="C20" s="29">
        <v>0</v>
      </c>
      <c r="D20" s="29">
        <v>0</v>
      </c>
      <c r="E20" s="29">
        <f>C20+D20</f>
        <v>0</v>
      </c>
      <c r="F20" s="29">
        <v>0</v>
      </c>
      <c r="G20" s="29">
        <v>0</v>
      </c>
      <c r="H20" s="15">
        <f>E20-F20</f>
        <v>0</v>
      </c>
    </row>
    <row r="21" spans="2:8" ht="12.75">
      <c r="B21" s="28" t="s">
        <v>94</v>
      </c>
      <c r="C21" s="29">
        <v>0</v>
      </c>
      <c r="D21" s="29">
        <v>0</v>
      </c>
      <c r="E21" s="29">
        <f>C21+D21</f>
        <v>0</v>
      </c>
      <c r="F21" s="29">
        <v>0</v>
      </c>
      <c r="G21" s="29">
        <v>0</v>
      </c>
      <c r="H21" s="15">
        <f>E21-F21</f>
        <v>0</v>
      </c>
    </row>
    <row r="22" spans="2:8" ht="12.75">
      <c r="B22" s="28"/>
      <c r="C22" s="29"/>
      <c r="D22" s="29"/>
      <c r="E22" s="29"/>
      <c r="F22" s="29"/>
      <c r="G22" s="29"/>
      <c r="H22" s="15">
        <f aca="true" t="shared" si="3" ref="H22:H28">E22-F22</f>
        <v>0</v>
      </c>
    </row>
    <row r="23" spans="2:8" ht="12.75">
      <c r="B23" s="28"/>
      <c r="C23" s="29"/>
      <c r="D23" s="29"/>
      <c r="E23" s="29"/>
      <c r="F23" s="29"/>
      <c r="G23" s="29"/>
      <c r="H23" s="15">
        <f t="shared" si="3"/>
        <v>0</v>
      </c>
    </row>
    <row r="24" spans="2:8" ht="12.75">
      <c r="B24" s="28"/>
      <c r="C24" s="30"/>
      <c r="D24" s="30"/>
      <c r="E24" s="30"/>
      <c r="F24" s="30"/>
      <c r="G24" s="30"/>
      <c r="H24" s="15">
        <f t="shared" si="3"/>
        <v>0</v>
      </c>
    </row>
    <row r="25" spans="2:8" ht="12.75">
      <c r="B25" s="28"/>
      <c r="C25" s="30"/>
      <c r="D25" s="30"/>
      <c r="E25" s="30"/>
      <c r="F25" s="30"/>
      <c r="G25" s="30"/>
      <c r="H25" s="15">
        <f t="shared" si="3"/>
        <v>0</v>
      </c>
    </row>
    <row r="26" spans="2:8" ht="12.75">
      <c r="B26" s="28"/>
      <c r="C26" s="30"/>
      <c r="D26" s="30"/>
      <c r="E26" s="30"/>
      <c r="F26" s="30"/>
      <c r="G26" s="30"/>
      <c r="H26" s="15">
        <f t="shared" si="3"/>
        <v>0</v>
      </c>
    </row>
    <row r="27" spans="2:8" ht="12.75">
      <c r="B27" s="28"/>
      <c r="C27" s="30"/>
      <c r="D27" s="30"/>
      <c r="E27" s="30"/>
      <c r="F27" s="30"/>
      <c r="G27" s="30"/>
      <c r="H27" s="15">
        <f t="shared" si="3"/>
        <v>0</v>
      </c>
    </row>
    <row r="28" spans="2:8" ht="12.75">
      <c r="B28" s="31"/>
      <c r="C28" s="30"/>
      <c r="D28" s="30"/>
      <c r="E28" s="30"/>
      <c r="F28" s="30"/>
      <c r="G28" s="30"/>
      <c r="H28" s="15">
        <f t="shared" si="3"/>
        <v>0</v>
      </c>
    </row>
    <row r="29" spans="2:8" ht="12.75">
      <c r="B29" s="26" t="s">
        <v>86</v>
      </c>
      <c r="C29" s="34">
        <f aca="true" t="shared" si="4" ref="C29:H29">C9+C19</f>
        <v>671488520</v>
      </c>
      <c r="D29" s="34">
        <f t="shared" si="4"/>
        <v>74355366.79</v>
      </c>
      <c r="E29" s="34">
        <f t="shared" si="4"/>
        <v>745843886.79</v>
      </c>
      <c r="F29" s="34">
        <f t="shared" si="4"/>
        <v>644961751.6899999</v>
      </c>
      <c r="G29" s="34">
        <f t="shared" si="4"/>
        <v>621375637.12</v>
      </c>
      <c r="H29" s="34">
        <f t="shared" si="4"/>
        <v>100882135.10000001</v>
      </c>
    </row>
    <row r="30" spans="2:8" ht="13.5" thickBot="1">
      <c r="B30" s="35"/>
      <c r="C30" s="36"/>
      <c r="D30" s="36"/>
      <c r="E30" s="36"/>
      <c r="F30" s="36"/>
      <c r="G30" s="36"/>
      <c r="H30" s="36"/>
    </row>
    <row r="34" spans="3:8" ht="12.75">
      <c r="C34" s="94"/>
      <c r="D34" s="94"/>
      <c r="E34" s="94"/>
      <c r="F34" s="94"/>
      <c r="G34" s="94"/>
      <c r="H34" s="94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0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A6" sqref="A6:G6"/>
    </sheetView>
  </sheetViews>
  <sheetFormatPr defaultColWidth="11.00390625" defaultRowHeight="15"/>
  <cols>
    <col min="1" max="1" width="52.8515625" style="5" customWidth="1"/>
    <col min="2" max="2" width="14.28125" style="5" customWidth="1"/>
    <col min="3" max="3" width="14.421875" style="5" customWidth="1"/>
    <col min="4" max="4" width="13.8515625" style="5" customWidth="1"/>
    <col min="5" max="5" width="14.140625" style="5" customWidth="1"/>
    <col min="6" max="6" width="14.57421875" style="5" customWidth="1"/>
    <col min="7" max="7" width="15.28125" style="5" bestFit="1" customWidth="1"/>
    <col min="8" max="16384" width="11.00390625" style="5" customWidth="1"/>
  </cols>
  <sheetData>
    <row r="1" ht="13.5" thickBot="1"/>
    <row r="2" spans="1:7" ht="12.75">
      <c r="A2" s="64" t="s">
        <v>87</v>
      </c>
      <c r="B2" s="73"/>
      <c r="C2" s="73"/>
      <c r="D2" s="73"/>
      <c r="E2" s="73"/>
      <c r="F2" s="73"/>
      <c r="G2" s="74"/>
    </row>
    <row r="3" spans="1:7" ht="12.75">
      <c r="A3" s="66" t="s">
        <v>0</v>
      </c>
      <c r="B3" s="75"/>
      <c r="C3" s="75"/>
      <c r="D3" s="75"/>
      <c r="E3" s="75"/>
      <c r="F3" s="75"/>
      <c r="G3" s="76"/>
    </row>
    <row r="4" spans="1:7" ht="12.75">
      <c r="A4" s="66" t="s">
        <v>96</v>
      </c>
      <c r="B4" s="75"/>
      <c r="C4" s="75"/>
      <c r="D4" s="75"/>
      <c r="E4" s="75"/>
      <c r="F4" s="75"/>
      <c r="G4" s="76"/>
    </row>
    <row r="5" spans="1:7" ht="12.75">
      <c r="A5" s="66" t="s">
        <v>146</v>
      </c>
      <c r="B5" s="75"/>
      <c r="C5" s="75"/>
      <c r="D5" s="75"/>
      <c r="E5" s="75"/>
      <c r="F5" s="75"/>
      <c r="G5" s="76"/>
    </row>
    <row r="6" spans="1:7" ht="13.5" thickBot="1">
      <c r="A6" s="68" t="s">
        <v>2</v>
      </c>
      <c r="B6" s="77"/>
      <c r="C6" s="77"/>
      <c r="D6" s="77"/>
      <c r="E6" s="77"/>
      <c r="F6" s="77"/>
      <c r="G6" s="78"/>
    </row>
    <row r="7" spans="1:7" ht="15.75" customHeight="1">
      <c r="A7" s="64" t="s">
        <v>3</v>
      </c>
      <c r="B7" s="79" t="s">
        <v>4</v>
      </c>
      <c r="C7" s="80"/>
      <c r="D7" s="80"/>
      <c r="E7" s="80"/>
      <c r="F7" s="81"/>
      <c r="G7" s="88" t="s">
        <v>5</v>
      </c>
    </row>
    <row r="8" spans="1:7" ht="15.75" customHeight="1" thickBot="1">
      <c r="A8" s="66"/>
      <c r="B8" s="85"/>
      <c r="C8" s="86"/>
      <c r="D8" s="86"/>
      <c r="E8" s="86"/>
      <c r="F8" s="87"/>
      <c r="G8" s="93"/>
    </row>
    <row r="9" spans="1:7" ht="26.25" thickBot="1">
      <c r="A9" s="68"/>
      <c r="B9" s="37" t="s">
        <v>6</v>
      </c>
      <c r="C9" s="61" t="s">
        <v>7</v>
      </c>
      <c r="D9" s="61" t="s">
        <v>8</v>
      </c>
      <c r="E9" s="61" t="s">
        <v>9</v>
      </c>
      <c r="F9" s="61" t="s">
        <v>91</v>
      </c>
      <c r="G9" s="89"/>
    </row>
    <row r="10" spans="1:7" ht="12.75">
      <c r="A10" s="38"/>
      <c r="B10" s="39"/>
      <c r="C10" s="39"/>
      <c r="D10" s="39"/>
      <c r="E10" s="39"/>
      <c r="F10" s="39"/>
      <c r="G10" s="39"/>
    </row>
    <row r="11" spans="1:7" ht="12.75">
      <c r="A11" s="40" t="s">
        <v>97</v>
      </c>
      <c r="B11" s="41">
        <f aca="true" t="shared" si="0" ref="B11:G11">B12+B22+B31+B42</f>
        <v>671488520</v>
      </c>
      <c r="C11" s="41">
        <f t="shared" si="0"/>
        <v>74355366.79</v>
      </c>
      <c r="D11" s="41">
        <f t="shared" si="0"/>
        <v>745843886.79</v>
      </c>
      <c r="E11" s="41">
        <f t="shared" si="0"/>
        <v>644961751.69</v>
      </c>
      <c r="F11" s="41">
        <f t="shared" si="0"/>
        <v>621375637.12</v>
      </c>
      <c r="G11" s="41">
        <f t="shared" si="0"/>
        <v>100882135.0999999</v>
      </c>
    </row>
    <row r="12" spans="1:7" ht="12.75">
      <c r="A12" s="40" t="s">
        <v>98</v>
      </c>
      <c r="B12" s="41">
        <f>SUM(B13:B20)</f>
        <v>671488520</v>
      </c>
      <c r="C12" s="41">
        <f>SUM(C13:C20)</f>
        <v>74355366.79</v>
      </c>
      <c r="D12" s="41">
        <f>SUM(D13:D20)</f>
        <v>745843886.79</v>
      </c>
      <c r="E12" s="41">
        <f>SUM(E13:E20)</f>
        <v>644961751.69</v>
      </c>
      <c r="F12" s="41">
        <f>SUM(F13:F20)</f>
        <v>621375637.12</v>
      </c>
      <c r="G12" s="41">
        <f>D12-E12</f>
        <v>100882135.0999999</v>
      </c>
    </row>
    <row r="13" spans="1:7" ht="12.75">
      <c r="A13" s="42" t="s">
        <v>99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</row>
    <row r="14" spans="1:7" ht="12.75">
      <c r="A14" s="42" t="s">
        <v>100</v>
      </c>
      <c r="B14" s="43">
        <v>671488520</v>
      </c>
      <c r="C14" s="43">
        <v>74355366.79</v>
      </c>
      <c r="D14" s="43">
        <v>745843886.79</v>
      </c>
      <c r="E14" s="43">
        <v>644961751.69</v>
      </c>
      <c r="F14" s="43">
        <v>621375637.12</v>
      </c>
      <c r="G14" s="43">
        <v>100882135.0999999</v>
      </c>
    </row>
    <row r="15" spans="1:7" ht="12.75">
      <c r="A15" s="42" t="s">
        <v>101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</row>
    <row r="16" spans="1:7" ht="12.75">
      <c r="A16" s="42" t="s">
        <v>102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</row>
    <row r="17" spans="1:7" ht="12.75">
      <c r="A17" s="42" t="s">
        <v>103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</row>
    <row r="18" spans="1:7" ht="12.75">
      <c r="A18" s="42" t="s">
        <v>104</v>
      </c>
      <c r="B18" s="43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</row>
    <row r="19" spans="1:7" ht="12.75">
      <c r="A19" s="42" t="s">
        <v>105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</row>
    <row r="20" spans="1:7" ht="12.75">
      <c r="A20" s="42" t="s">
        <v>106</v>
      </c>
      <c r="B20" s="43">
        <v>0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</row>
    <row r="21" spans="1:7" ht="12.75">
      <c r="A21" s="44"/>
      <c r="B21" s="43"/>
      <c r="C21" s="43"/>
      <c r="D21" s="43"/>
      <c r="E21" s="43"/>
      <c r="F21" s="43"/>
      <c r="G21" s="43"/>
    </row>
    <row r="22" spans="1:7" ht="12.75">
      <c r="A22" s="40" t="s">
        <v>107</v>
      </c>
      <c r="B22" s="41">
        <f>SUM(B23:B29)</f>
        <v>0</v>
      </c>
      <c r="C22" s="41">
        <f>SUM(C23:C29)</f>
        <v>0</v>
      </c>
      <c r="D22" s="41">
        <f>SUM(D23:D29)</f>
        <v>0</v>
      </c>
      <c r="E22" s="41">
        <f>SUM(E23:E29)</f>
        <v>0</v>
      </c>
      <c r="F22" s="41">
        <f>SUM(F23:F29)</f>
        <v>0</v>
      </c>
      <c r="G22" s="41">
        <f aca="true" t="shared" si="1" ref="G22:G29">D22-E22</f>
        <v>0</v>
      </c>
    </row>
    <row r="23" spans="1:7" ht="12.75">
      <c r="A23" s="42" t="s">
        <v>108</v>
      </c>
      <c r="B23" s="43">
        <v>0</v>
      </c>
      <c r="C23" s="43">
        <v>0</v>
      </c>
      <c r="D23" s="43">
        <f>B23+C23</f>
        <v>0</v>
      </c>
      <c r="E23" s="43">
        <v>0</v>
      </c>
      <c r="F23" s="43">
        <v>0</v>
      </c>
      <c r="G23" s="43">
        <f t="shared" si="1"/>
        <v>0</v>
      </c>
    </row>
    <row r="24" spans="1:7" ht="12.75">
      <c r="A24" s="42" t="s">
        <v>109</v>
      </c>
      <c r="B24" s="43">
        <v>0</v>
      </c>
      <c r="C24" s="43">
        <v>0</v>
      </c>
      <c r="D24" s="43">
        <f aca="true" t="shared" si="2" ref="D24:D29">B24+C24</f>
        <v>0</v>
      </c>
      <c r="E24" s="43">
        <v>0</v>
      </c>
      <c r="F24" s="43">
        <v>0</v>
      </c>
      <c r="G24" s="43">
        <f t="shared" si="1"/>
        <v>0</v>
      </c>
    </row>
    <row r="25" spans="1:7" ht="12.75">
      <c r="A25" s="42" t="s">
        <v>110</v>
      </c>
      <c r="B25" s="43">
        <v>0</v>
      </c>
      <c r="C25" s="43">
        <v>0</v>
      </c>
      <c r="D25" s="43">
        <f t="shared" si="2"/>
        <v>0</v>
      </c>
      <c r="E25" s="43">
        <v>0</v>
      </c>
      <c r="F25" s="43">
        <v>0</v>
      </c>
      <c r="G25" s="43">
        <f t="shared" si="1"/>
        <v>0</v>
      </c>
    </row>
    <row r="26" spans="1:7" ht="12.75">
      <c r="A26" s="42" t="s">
        <v>111</v>
      </c>
      <c r="B26" s="43">
        <v>0</v>
      </c>
      <c r="C26" s="43">
        <v>0</v>
      </c>
      <c r="D26" s="43">
        <f t="shared" si="2"/>
        <v>0</v>
      </c>
      <c r="E26" s="43">
        <v>0</v>
      </c>
      <c r="F26" s="43">
        <v>0</v>
      </c>
      <c r="G26" s="43">
        <f t="shared" si="1"/>
        <v>0</v>
      </c>
    </row>
    <row r="27" spans="1:7" ht="12.75">
      <c r="A27" s="42" t="s">
        <v>112</v>
      </c>
      <c r="B27" s="43">
        <v>0</v>
      </c>
      <c r="C27" s="43">
        <v>0</v>
      </c>
      <c r="D27" s="43">
        <f t="shared" si="2"/>
        <v>0</v>
      </c>
      <c r="E27" s="43">
        <v>0</v>
      </c>
      <c r="F27" s="43">
        <v>0</v>
      </c>
      <c r="G27" s="43">
        <f t="shared" si="1"/>
        <v>0</v>
      </c>
    </row>
    <row r="28" spans="1:7" ht="12.75">
      <c r="A28" s="42" t="s">
        <v>113</v>
      </c>
      <c r="B28" s="43">
        <v>0</v>
      </c>
      <c r="C28" s="43">
        <v>0</v>
      </c>
      <c r="D28" s="43">
        <f t="shared" si="2"/>
        <v>0</v>
      </c>
      <c r="E28" s="43">
        <v>0</v>
      </c>
      <c r="F28" s="43">
        <v>0</v>
      </c>
      <c r="G28" s="43">
        <f t="shared" si="1"/>
        <v>0</v>
      </c>
    </row>
    <row r="29" spans="1:7" ht="12.75">
      <c r="A29" s="42" t="s">
        <v>114</v>
      </c>
      <c r="B29" s="43">
        <v>0</v>
      </c>
      <c r="C29" s="43">
        <v>0</v>
      </c>
      <c r="D29" s="43">
        <f t="shared" si="2"/>
        <v>0</v>
      </c>
      <c r="E29" s="43">
        <v>0</v>
      </c>
      <c r="F29" s="43">
        <v>0</v>
      </c>
      <c r="G29" s="43">
        <f t="shared" si="1"/>
        <v>0</v>
      </c>
    </row>
    <row r="30" spans="1:7" ht="12.75">
      <c r="A30" s="44"/>
      <c r="B30" s="43"/>
      <c r="C30" s="43"/>
      <c r="D30" s="43"/>
      <c r="E30" s="43"/>
      <c r="F30" s="43"/>
      <c r="G30" s="43"/>
    </row>
    <row r="31" spans="1:7" ht="12.75">
      <c r="A31" s="40" t="s">
        <v>115</v>
      </c>
      <c r="B31" s="41">
        <f>SUM(B32:B40)</f>
        <v>0</v>
      </c>
      <c r="C31" s="41">
        <f>SUM(C32:C40)</f>
        <v>0</v>
      </c>
      <c r="D31" s="41">
        <f>SUM(D32:D40)</f>
        <v>0</v>
      </c>
      <c r="E31" s="41">
        <f>SUM(E32:E40)</f>
        <v>0</v>
      </c>
      <c r="F31" s="41">
        <f>SUM(F32:F40)</f>
        <v>0</v>
      </c>
      <c r="G31" s="41">
        <f aca="true" t="shared" si="3" ref="G31:G40">D31-E31</f>
        <v>0</v>
      </c>
    </row>
    <row r="32" spans="1:7" ht="12.75">
      <c r="A32" s="42" t="s">
        <v>116</v>
      </c>
      <c r="B32" s="43">
        <v>0</v>
      </c>
      <c r="C32" s="43">
        <v>0</v>
      </c>
      <c r="D32" s="43">
        <f>B32+C32</f>
        <v>0</v>
      </c>
      <c r="E32" s="43">
        <v>0</v>
      </c>
      <c r="F32" s="43">
        <v>0</v>
      </c>
      <c r="G32" s="43">
        <f t="shared" si="3"/>
        <v>0</v>
      </c>
    </row>
    <row r="33" spans="1:7" ht="12.75">
      <c r="A33" s="42" t="s">
        <v>117</v>
      </c>
      <c r="B33" s="43">
        <v>0</v>
      </c>
      <c r="C33" s="43">
        <v>0</v>
      </c>
      <c r="D33" s="43">
        <f aca="true" t="shared" si="4" ref="D33:D40">B33+C33</f>
        <v>0</v>
      </c>
      <c r="E33" s="43">
        <v>0</v>
      </c>
      <c r="F33" s="43">
        <v>0</v>
      </c>
      <c r="G33" s="43">
        <f t="shared" si="3"/>
        <v>0</v>
      </c>
    </row>
    <row r="34" spans="1:7" ht="12.75">
      <c r="A34" s="42" t="s">
        <v>118</v>
      </c>
      <c r="B34" s="43">
        <v>0</v>
      </c>
      <c r="C34" s="43">
        <v>0</v>
      </c>
      <c r="D34" s="43">
        <f t="shared" si="4"/>
        <v>0</v>
      </c>
      <c r="E34" s="43">
        <v>0</v>
      </c>
      <c r="F34" s="43">
        <v>0</v>
      </c>
      <c r="G34" s="43">
        <f t="shared" si="3"/>
        <v>0</v>
      </c>
    </row>
    <row r="35" spans="1:7" ht="12.75">
      <c r="A35" s="42" t="s">
        <v>119</v>
      </c>
      <c r="B35" s="43">
        <v>0</v>
      </c>
      <c r="C35" s="43">
        <v>0</v>
      </c>
      <c r="D35" s="43">
        <f t="shared" si="4"/>
        <v>0</v>
      </c>
      <c r="E35" s="43">
        <v>0</v>
      </c>
      <c r="F35" s="43">
        <v>0</v>
      </c>
      <c r="G35" s="43">
        <f t="shared" si="3"/>
        <v>0</v>
      </c>
    </row>
    <row r="36" spans="1:7" ht="12.75">
      <c r="A36" s="42" t="s">
        <v>120</v>
      </c>
      <c r="B36" s="43">
        <v>0</v>
      </c>
      <c r="C36" s="43">
        <v>0</v>
      </c>
      <c r="D36" s="43">
        <f t="shared" si="4"/>
        <v>0</v>
      </c>
      <c r="E36" s="43">
        <v>0</v>
      </c>
      <c r="F36" s="43">
        <v>0</v>
      </c>
      <c r="G36" s="43">
        <f t="shared" si="3"/>
        <v>0</v>
      </c>
    </row>
    <row r="37" spans="1:7" ht="12.75">
      <c r="A37" s="42" t="s">
        <v>121</v>
      </c>
      <c r="B37" s="43">
        <v>0</v>
      </c>
      <c r="C37" s="43">
        <v>0</v>
      </c>
      <c r="D37" s="43">
        <f t="shared" si="4"/>
        <v>0</v>
      </c>
      <c r="E37" s="43">
        <v>0</v>
      </c>
      <c r="F37" s="43">
        <v>0</v>
      </c>
      <c r="G37" s="43">
        <f t="shared" si="3"/>
        <v>0</v>
      </c>
    </row>
    <row r="38" spans="1:7" ht="12.75">
      <c r="A38" s="42" t="s">
        <v>122</v>
      </c>
      <c r="B38" s="43">
        <v>0</v>
      </c>
      <c r="C38" s="43">
        <v>0</v>
      </c>
      <c r="D38" s="43">
        <f t="shared" si="4"/>
        <v>0</v>
      </c>
      <c r="E38" s="43">
        <v>0</v>
      </c>
      <c r="F38" s="43">
        <v>0</v>
      </c>
      <c r="G38" s="43">
        <f t="shared" si="3"/>
        <v>0</v>
      </c>
    </row>
    <row r="39" spans="1:7" ht="12.75">
      <c r="A39" s="42" t="s">
        <v>123</v>
      </c>
      <c r="B39" s="43">
        <v>0</v>
      </c>
      <c r="C39" s="43">
        <v>0</v>
      </c>
      <c r="D39" s="43">
        <f t="shared" si="4"/>
        <v>0</v>
      </c>
      <c r="E39" s="43">
        <v>0</v>
      </c>
      <c r="F39" s="43">
        <v>0</v>
      </c>
      <c r="G39" s="43">
        <f t="shared" si="3"/>
        <v>0</v>
      </c>
    </row>
    <row r="40" spans="1:7" ht="12.75">
      <c r="A40" s="42" t="s">
        <v>124</v>
      </c>
      <c r="B40" s="43">
        <v>0</v>
      </c>
      <c r="C40" s="43">
        <v>0</v>
      </c>
      <c r="D40" s="43">
        <f t="shared" si="4"/>
        <v>0</v>
      </c>
      <c r="E40" s="43">
        <v>0</v>
      </c>
      <c r="F40" s="43">
        <v>0</v>
      </c>
      <c r="G40" s="43">
        <f t="shared" si="3"/>
        <v>0</v>
      </c>
    </row>
    <row r="41" spans="1:7" ht="12.75">
      <c r="A41" s="44"/>
      <c r="B41" s="43"/>
      <c r="C41" s="43"/>
      <c r="D41" s="43"/>
      <c r="E41" s="43"/>
      <c r="F41" s="43"/>
      <c r="G41" s="43"/>
    </row>
    <row r="42" spans="1:7" ht="12.75">
      <c r="A42" s="40" t="s">
        <v>125</v>
      </c>
      <c r="B42" s="41">
        <f>SUM(B43:B46)</f>
        <v>0</v>
      </c>
      <c r="C42" s="41">
        <f>SUM(C43:C46)</f>
        <v>0</v>
      </c>
      <c r="D42" s="41">
        <f>SUM(D43:D46)</f>
        <v>0</v>
      </c>
      <c r="E42" s="41">
        <f>SUM(E43:E46)</f>
        <v>0</v>
      </c>
      <c r="F42" s="41">
        <f>SUM(F43:F46)</f>
        <v>0</v>
      </c>
      <c r="G42" s="41">
        <f>D42-E42</f>
        <v>0</v>
      </c>
    </row>
    <row r="43" spans="1:7" ht="12.75">
      <c r="A43" s="42" t="s">
        <v>126</v>
      </c>
      <c r="B43" s="43">
        <v>0</v>
      </c>
      <c r="C43" s="43">
        <v>0</v>
      </c>
      <c r="D43" s="43">
        <f>B43+C43</f>
        <v>0</v>
      </c>
      <c r="E43" s="43">
        <v>0</v>
      </c>
      <c r="F43" s="43">
        <v>0</v>
      </c>
      <c r="G43" s="43">
        <f>D43-E43</f>
        <v>0</v>
      </c>
    </row>
    <row r="44" spans="1:7" ht="25.5">
      <c r="A44" s="45" t="s">
        <v>127</v>
      </c>
      <c r="B44" s="43">
        <v>0</v>
      </c>
      <c r="C44" s="43">
        <v>0</v>
      </c>
      <c r="D44" s="43">
        <f>B44+C44</f>
        <v>0</v>
      </c>
      <c r="E44" s="43">
        <v>0</v>
      </c>
      <c r="F44" s="43">
        <v>0</v>
      </c>
      <c r="G44" s="43">
        <f>D44-E44</f>
        <v>0</v>
      </c>
    </row>
    <row r="45" spans="1:7" ht="12.75">
      <c r="A45" s="42" t="s">
        <v>128</v>
      </c>
      <c r="B45" s="43">
        <v>0</v>
      </c>
      <c r="C45" s="43">
        <v>0</v>
      </c>
      <c r="D45" s="43">
        <f>B45+C45</f>
        <v>0</v>
      </c>
      <c r="E45" s="43">
        <v>0</v>
      </c>
      <c r="F45" s="43">
        <v>0</v>
      </c>
      <c r="G45" s="43">
        <f>D45-E45</f>
        <v>0</v>
      </c>
    </row>
    <row r="46" spans="1:7" ht="12.75">
      <c r="A46" s="42" t="s">
        <v>129</v>
      </c>
      <c r="B46" s="43">
        <v>0</v>
      </c>
      <c r="C46" s="43">
        <v>0</v>
      </c>
      <c r="D46" s="43">
        <f>B46+C46</f>
        <v>0</v>
      </c>
      <c r="E46" s="43">
        <v>0</v>
      </c>
      <c r="F46" s="43">
        <v>0</v>
      </c>
      <c r="G46" s="43">
        <f>D46-E46</f>
        <v>0</v>
      </c>
    </row>
    <row r="47" spans="1:7" ht="12.75">
      <c r="A47" s="44"/>
      <c r="B47" s="43"/>
      <c r="C47" s="43"/>
      <c r="D47" s="43"/>
      <c r="E47" s="43"/>
      <c r="F47" s="43"/>
      <c r="G47" s="43"/>
    </row>
    <row r="48" spans="1:7" ht="12.75">
      <c r="A48" s="40" t="s">
        <v>130</v>
      </c>
      <c r="B48" s="41">
        <f>B49+B59+B68+B79</f>
        <v>0</v>
      </c>
      <c r="C48" s="41">
        <f>C49+C59+C68+C79</f>
        <v>0</v>
      </c>
      <c r="D48" s="41">
        <f>D49+D59+D68+D79</f>
        <v>0</v>
      </c>
      <c r="E48" s="41">
        <f>E49+E59+E68+E79</f>
        <v>0</v>
      </c>
      <c r="F48" s="41">
        <f>F49+F59+F68+F79</f>
        <v>0</v>
      </c>
      <c r="G48" s="41">
        <f aca="true" t="shared" si="5" ref="G48:G83">D48-E48</f>
        <v>0</v>
      </c>
    </row>
    <row r="49" spans="1:7" ht="12.75">
      <c r="A49" s="40" t="s">
        <v>98</v>
      </c>
      <c r="B49" s="41">
        <f>SUM(B50:B57)</f>
        <v>0</v>
      </c>
      <c r="C49" s="41">
        <f>SUM(C50:C57)</f>
        <v>0</v>
      </c>
      <c r="D49" s="41">
        <f>SUM(D50:D57)</f>
        <v>0</v>
      </c>
      <c r="E49" s="41">
        <f>SUM(E50:E57)</f>
        <v>0</v>
      </c>
      <c r="F49" s="41">
        <f>SUM(F50:F57)</f>
        <v>0</v>
      </c>
      <c r="G49" s="41">
        <f t="shared" si="5"/>
        <v>0</v>
      </c>
    </row>
    <row r="50" spans="1:7" ht="12.75">
      <c r="A50" s="42" t="s">
        <v>99</v>
      </c>
      <c r="B50" s="43">
        <v>0</v>
      </c>
      <c r="C50" s="43">
        <v>0</v>
      </c>
      <c r="D50" s="43">
        <f>B50+C50</f>
        <v>0</v>
      </c>
      <c r="E50" s="43">
        <v>0</v>
      </c>
      <c r="F50" s="43">
        <v>0</v>
      </c>
      <c r="G50" s="43">
        <f t="shared" si="5"/>
        <v>0</v>
      </c>
    </row>
    <row r="51" spans="1:7" ht="12.75">
      <c r="A51" s="42" t="s">
        <v>100</v>
      </c>
      <c r="B51" s="43">
        <v>0</v>
      </c>
      <c r="C51" s="43">
        <v>0</v>
      </c>
      <c r="D51" s="43">
        <f aca="true" t="shared" si="6" ref="D51:D57">B51+C51</f>
        <v>0</v>
      </c>
      <c r="E51" s="43">
        <v>0</v>
      </c>
      <c r="F51" s="43">
        <v>0</v>
      </c>
      <c r="G51" s="43">
        <f t="shared" si="5"/>
        <v>0</v>
      </c>
    </row>
    <row r="52" spans="1:7" ht="12.75">
      <c r="A52" s="42" t="s">
        <v>101</v>
      </c>
      <c r="B52" s="43">
        <v>0</v>
      </c>
      <c r="C52" s="43">
        <v>0</v>
      </c>
      <c r="D52" s="43">
        <f t="shared" si="6"/>
        <v>0</v>
      </c>
      <c r="E52" s="43">
        <v>0</v>
      </c>
      <c r="F52" s="43">
        <v>0</v>
      </c>
      <c r="G52" s="43">
        <f t="shared" si="5"/>
        <v>0</v>
      </c>
    </row>
    <row r="53" spans="1:7" ht="12.75">
      <c r="A53" s="42" t="s">
        <v>102</v>
      </c>
      <c r="B53" s="43">
        <v>0</v>
      </c>
      <c r="C53" s="43">
        <v>0</v>
      </c>
      <c r="D53" s="43">
        <f t="shared" si="6"/>
        <v>0</v>
      </c>
      <c r="E53" s="43">
        <v>0</v>
      </c>
      <c r="F53" s="43">
        <v>0</v>
      </c>
      <c r="G53" s="43">
        <f t="shared" si="5"/>
        <v>0</v>
      </c>
    </row>
    <row r="54" spans="1:7" ht="12.75">
      <c r="A54" s="42" t="s">
        <v>103</v>
      </c>
      <c r="B54" s="43">
        <v>0</v>
      </c>
      <c r="C54" s="43">
        <v>0</v>
      </c>
      <c r="D54" s="43">
        <f t="shared" si="6"/>
        <v>0</v>
      </c>
      <c r="E54" s="43">
        <v>0</v>
      </c>
      <c r="F54" s="43">
        <v>0</v>
      </c>
      <c r="G54" s="43">
        <f t="shared" si="5"/>
        <v>0</v>
      </c>
    </row>
    <row r="55" spans="1:7" ht="12.75">
      <c r="A55" s="42" t="s">
        <v>104</v>
      </c>
      <c r="B55" s="43">
        <v>0</v>
      </c>
      <c r="C55" s="43">
        <v>0</v>
      </c>
      <c r="D55" s="43">
        <f t="shared" si="6"/>
        <v>0</v>
      </c>
      <c r="E55" s="43">
        <v>0</v>
      </c>
      <c r="F55" s="43">
        <v>0</v>
      </c>
      <c r="G55" s="43">
        <f t="shared" si="5"/>
        <v>0</v>
      </c>
    </row>
    <row r="56" spans="1:7" ht="12.75">
      <c r="A56" s="42" t="s">
        <v>105</v>
      </c>
      <c r="B56" s="43">
        <v>0</v>
      </c>
      <c r="C56" s="43">
        <v>0</v>
      </c>
      <c r="D56" s="43">
        <f t="shared" si="6"/>
        <v>0</v>
      </c>
      <c r="E56" s="43">
        <v>0</v>
      </c>
      <c r="F56" s="43">
        <v>0</v>
      </c>
      <c r="G56" s="43">
        <f t="shared" si="5"/>
        <v>0</v>
      </c>
    </row>
    <row r="57" spans="1:7" ht="12.75">
      <c r="A57" s="42" t="s">
        <v>106</v>
      </c>
      <c r="B57" s="43">
        <v>0</v>
      </c>
      <c r="C57" s="43">
        <v>0</v>
      </c>
      <c r="D57" s="43">
        <f t="shared" si="6"/>
        <v>0</v>
      </c>
      <c r="E57" s="43">
        <v>0</v>
      </c>
      <c r="F57" s="43">
        <v>0</v>
      </c>
      <c r="G57" s="43">
        <f t="shared" si="5"/>
        <v>0</v>
      </c>
    </row>
    <row r="58" spans="1:7" ht="12.75">
      <c r="A58" s="44"/>
      <c r="B58" s="43"/>
      <c r="C58" s="43"/>
      <c r="D58" s="43"/>
      <c r="E58" s="43"/>
      <c r="F58" s="43"/>
      <c r="G58" s="43"/>
    </row>
    <row r="59" spans="1:7" ht="12.75">
      <c r="A59" s="40" t="s">
        <v>107</v>
      </c>
      <c r="B59" s="41">
        <f>SUM(B60:B66)</f>
        <v>0</v>
      </c>
      <c r="C59" s="41">
        <f>SUM(C60:C66)</f>
        <v>0</v>
      </c>
      <c r="D59" s="41">
        <f>SUM(D60:D66)</f>
        <v>0</v>
      </c>
      <c r="E59" s="41">
        <f>SUM(E60:E66)</f>
        <v>0</v>
      </c>
      <c r="F59" s="41">
        <f>SUM(F60:F66)</f>
        <v>0</v>
      </c>
      <c r="G59" s="41">
        <f t="shared" si="5"/>
        <v>0</v>
      </c>
    </row>
    <row r="60" spans="1:7" ht="12.75">
      <c r="A60" s="42" t="s">
        <v>108</v>
      </c>
      <c r="B60" s="43">
        <v>0</v>
      </c>
      <c r="C60" s="43">
        <v>0</v>
      </c>
      <c r="D60" s="43">
        <f>B60+C60</f>
        <v>0</v>
      </c>
      <c r="E60" s="43">
        <v>0</v>
      </c>
      <c r="F60" s="43">
        <v>0</v>
      </c>
      <c r="G60" s="43">
        <f t="shared" si="5"/>
        <v>0</v>
      </c>
    </row>
    <row r="61" spans="1:7" ht="12.75">
      <c r="A61" s="42" t="s">
        <v>109</v>
      </c>
      <c r="B61" s="43">
        <v>0</v>
      </c>
      <c r="C61" s="43">
        <v>0</v>
      </c>
      <c r="D61" s="43">
        <f aca="true" t="shared" si="7" ref="D61:D66">B61+C61</f>
        <v>0</v>
      </c>
      <c r="E61" s="43">
        <v>0</v>
      </c>
      <c r="F61" s="43">
        <v>0</v>
      </c>
      <c r="G61" s="43">
        <f t="shared" si="5"/>
        <v>0</v>
      </c>
    </row>
    <row r="62" spans="1:7" ht="12.75">
      <c r="A62" s="42" t="s">
        <v>110</v>
      </c>
      <c r="B62" s="43">
        <v>0</v>
      </c>
      <c r="C62" s="43">
        <v>0</v>
      </c>
      <c r="D62" s="43">
        <f t="shared" si="7"/>
        <v>0</v>
      </c>
      <c r="E62" s="43">
        <v>0</v>
      </c>
      <c r="F62" s="43">
        <v>0</v>
      </c>
      <c r="G62" s="43">
        <f t="shared" si="5"/>
        <v>0</v>
      </c>
    </row>
    <row r="63" spans="1:7" ht="12.75">
      <c r="A63" s="42" t="s">
        <v>111</v>
      </c>
      <c r="B63" s="43">
        <v>0</v>
      </c>
      <c r="C63" s="43">
        <v>0</v>
      </c>
      <c r="D63" s="43">
        <f t="shared" si="7"/>
        <v>0</v>
      </c>
      <c r="E63" s="43">
        <v>0</v>
      </c>
      <c r="F63" s="43">
        <v>0</v>
      </c>
      <c r="G63" s="43">
        <f t="shared" si="5"/>
        <v>0</v>
      </c>
    </row>
    <row r="64" spans="1:7" ht="12.75">
      <c r="A64" s="42" t="s">
        <v>112</v>
      </c>
      <c r="B64" s="43">
        <v>0</v>
      </c>
      <c r="C64" s="43">
        <v>0</v>
      </c>
      <c r="D64" s="43">
        <f t="shared" si="7"/>
        <v>0</v>
      </c>
      <c r="E64" s="43">
        <v>0</v>
      </c>
      <c r="F64" s="43">
        <v>0</v>
      </c>
      <c r="G64" s="43">
        <f t="shared" si="5"/>
        <v>0</v>
      </c>
    </row>
    <row r="65" spans="1:7" ht="12.75">
      <c r="A65" s="42" t="s">
        <v>113</v>
      </c>
      <c r="B65" s="43">
        <v>0</v>
      </c>
      <c r="C65" s="43">
        <v>0</v>
      </c>
      <c r="D65" s="43">
        <f t="shared" si="7"/>
        <v>0</v>
      </c>
      <c r="E65" s="43">
        <v>0</v>
      </c>
      <c r="F65" s="43">
        <v>0</v>
      </c>
      <c r="G65" s="43">
        <f t="shared" si="5"/>
        <v>0</v>
      </c>
    </row>
    <row r="66" spans="1:7" ht="12.75">
      <c r="A66" s="42" t="s">
        <v>114</v>
      </c>
      <c r="B66" s="43">
        <v>0</v>
      </c>
      <c r="C66" s="43">
        <v>0</v>
      </c>
      <c r="D66" s="43">
        <f t="shared" si="7"/>
        <v>0</v>
      </c>
      <c r="E66" s="43">
        <v>0</v>
      </c>
      <c r="F66" s="43">
        <v>0</v>
      </c>
      <c r="G66" s="43">
        <f t="shared" si="5"/>
        <v>0</v>
      </c>
    </row>
    <row r="67" spans="1:7" ht="12.75">
      <c r="A67" s="44"/>
      <c r="B67" s="43"/>
      <c r="C67" s="43"/>
      <c r="D67" s="43"/>
      <c r="E67" s="43"/>
      <c r="F67" s="43"/>
      <c r="G67" s="43"/>
    </row>
    <row r="68" spans="1:7" ht="12.75">
      <c r="A68" s="40" t="s">
        <v>115</v>
      </c>
      <c r="B68" s="41">
        <f>SUM(B69:B77)</f>
        <v>0</v>
      </c>
      <c r="C68" s="41">
        <f>SUM(C69:C77)</f>
        <v>0</v>
      </c>
      <c r="D68" s="41">
        <f>SUM(D69:D77)</f>
        <v>0</v>
      </c>
      <c r="E68" s="41">
        <f>SUM(E69:E77)</f>
        <v>0</v>
      </c>
      <c r="F68" s="41">
        <f>SUM(F69:F77)</f>
        <v>0</v>
      </c>
      <c r="G68" s="41">
        <f t="shared" si="5"/>
        <v>0</v>
      </c>
    </row>
    <row r="69" spans="1:7" ht="12.75">
      <c r="A69" s="42" t="s">
        <v>116</v>
      </c>
      <c r="B69" s="43">
        <v>0</v>
      </c>
      <c r="C69" s="43">
        <v>0</v>
      </c>
      <c r="D69" s="43">
        <f>B69+C69</f>
        <v>0</v>
      </c>
      <c r="E69" s="43">
        <v>0</v>
      </c>
      <c r="F69" s="43">
        <v>0</v>
      </c>
      <c r="G69" s="43">
        <f t="shared" si="5"/>
        <v>0</v>
      </c>
    </row>
    <row r="70" spans="1:7" ht="12.75">
      <c r="A70" s="42" t="s">
        <v>117</v>
      </c>
      <c r="B70" s="43">
        <v>0</v>
      </c>
      <c r="C70" s="43">
        <v>0</v>
      </c>
      <c r="D70" s="43">
        <f aca="true" t="shared" si="8" ref="D70:D77">B70+C70</f>
        <v>0</v>
      </c>
      <c r="E70" s="43">
        <v>0</v>
      </c>
      <c r="F70" s="43">
        <v>0</v>
      </c>
      <c r="G70" s="43">
        <f t="shared" si="5"/>
        <v>0</v>
      </c>
    </row>
    <row r="71" spans="1:7" ht="12.75">
      <c r="A71" s="42" t="s">
        <v>118</v>
      </c>
      <c r="B71" s="43">
        <v>0</v>
      </c>
      <c r="C71" s="43">
        <v>0</v>
      </c>
      <c r="D71" s="43">
        <f t="shared" si="8"/>
        <v>0</v>
      </c>
      <c r="E71" s="43">
        <v>0</v>
      </c>
      <c r="F71" s="43">
        <v>0</v>
      </c>
      <c r="G71" s="43">
        <f t="shared" si="5"/>
        <v>0</v>
      </c>
    </row>
    <row r="72" spans="1:7" ht="12.75">
      <c r="A72" s="42" t="s">
        <v>119</v>
      </c>
      <c r="B72" s="43">
        <v>0</v>
      </c>
      <c r="C72" s="43">
        <v>0</v>
      </c>
      <c r="D72" s="43">
        <f t="shared" si="8"/>
        <v>0</v>
      </c>
      <c r="E72" s="43">
        <v>0</v>
      </c>
      <c r="F72" s="43">
        <v>0</v>
      </c>
      <c r="G72" s="43">
        <f t="shared" si="5"/>
        <v>0</v>
      </c>
    </row>
    <row r="73" spans="1:7" ht="12.75">
      <c r="A73" s="42" t="s">
        <v>120</v>
      </c>
      <c r="B73" s="43">
        <v>0</v>
      </c>
      <c r="C73" s="43">
        <v>0</v>
      </c>
      <c r="D73" s="43">
        <f t="shared" si="8"/>
        <v>0</v>
      </c>
      <c r="E73" s="43">
        <v>0</v>
      </c>
      <c r="F73" s="43">
        <v>0</v>
      </c>
      <c r="G73" s="43">
        <f t="shared" si="5"/>
        <v>0</v>
      </c>
    </row>
    <row r="74" spans="1:7" ht="12.75">
      <c r="A74" s="42" t="s">
        <v>121</v>
      </c>
      <c r="B74" s="43">
        <v>0</v>
      </c>
      <c r="C74" s="43">
        <v>0</v>
      </c>
      <c r="D74" s="43">
        <f t="shared" si="8"/>
        <v>0</v>
      </c>
      <c r="E74" s="43">
        <v>0</v>
      </c>
      <c r="F74" s="43">
        <v>0</v>
      </c>
      <c r="G74" s="43">
        <f t="shared" si="5"/>
        <v>0</v>
      </c>
    </row>
    <row r="75" spans="1:7" ht="12.75">
      <c r="A75" s="42" t="s">
        <v>122</v>
      </c>
      <c r="B75" s="43">
        <v>0</v>
      </c>
      <c r="C75" s="43">
        <v>0</v>
      </c>
      <c r="D75" s="43">
        <f t="shared" si="8"/>
        <v>0</v>
      </c>
      <c r="E75" s="43">
        <v>0</v>
      </c>
      <c r="F75" s="43">
        <v>0</v>
      </c>
      <c r="G75" s="43">
        <f t="shared" si="5"/>
        <v>0</v>
      </c>
    </row>
    <row r="76" spans="1:7" ht="12.75">
      <c r="A76" s="42" t="s">
        <v>123</v>
      </c>
      <c r="B76" s="43">
        <v>0</v>
      </c>
      <c r="C76" s="43">
        <v>0</v>
      </c>
      <c r="D76" s="43">
        <f t="shared" si="8"/>
        <v>0</v>
      </c>
      <c r="E76" s="43">
        <v>0</v>
      </c>
      <c r="F76" s="43">
        <v>0</v>
      </c>
      <c r="G76" s="43">
        <f t="shared" si="5"/>
        <v>0</v>
      </c>
    </row>
    <row r="77" spans="1:7" ht="12.75">
      <c r="A77" s="46" t="s">
        <v>124</v>
      </c>
      <c r="B77" s="43">
        <v>0</v>
      </c>
      <c r="C77" s="43">
        <v>0</v>
      </c>
      <c r="D77" s="47">
        <f t="shared" si="8"/>
        <v>0</v>
      </c>
      <c r="E77" s="43">
        <v>0</v>
      </c>
      <c r="F77" s="43">
        <v>0</v>
      </c>
      <c r="G77" s="47">
        <f t="shared" si="5"/>
        <v>0</v>
      </c>
    </row>
    <row r="78" spans="1:7" ht="12.75">
      <c r="A78" s="44"/>
      <c r="B78" s="43"/>
      <c r="C78" s="43"/>
      <c r="D78" s="43"/>
      <c r="E78" s="43"/>
      <c r="F78" s="43"/>
      <c r="G78" s="43"/>
    </row>
    <row r="79" spans="1:7" ht="12.75">
      <c r="A79" s="40" t="s">
        <v>125</v>
      </c>
      <c r="B79" s="41">
        <f>SUM(B80:B83)</f>
        <v>0</v>
      </c>
      <c r="C79" s="41">
        <f>SUM(C80:C83)</f>
        <v>0</v>
      </c>
      <c r="D79" s="41">
        <f>SUM(D80:D83)</f>
        <v>0</v>
      </c>
      <c r="E79" s="41">
        <f>SUM(E80:E83)</f>
        <v>0</v>
      </c>
      <c r="F79" s="41">
        <f>SUM(F80:F83)</f>
        <v>0</v>
      </c>
      <c r="G79" s="41">
        <f t="shared" si="5"/>
        <v>0</v>
      </c>
    </row>
    <row r="80" spans="1:7" ht="12.75">
      <c r="A80" s="42" t="s">
        <v>126</v>
      </c>
      <c r="B80" s="43">
        <v>0</v>
      </c>
      <c r="C80" s="43">
        <v>0</v>
      </c>
      <c r="D80" s="43">
        <f>B80+C80</f>
        <v>0</v>
      </c>
      <c r="E80" s="43">
        <v>0</v>
      </c>
      <c r="F80" s="43">
        <v>0</v>
      </c>
      <c r="G80" s="43">
        <f t="shared" si="5"/>
        <v>0</v>
      </c>
    </row>
    <row r="81" spans="1:7" ht="25.5">
      <c r="A81" s="45" t="s">
        <v>127</v>
      </c>
      <c r="B81" s="43">
        <v>0</v>
      </c>
      <c r="C81" s="43">
        <v>0</v>
      </c>
      <c r="D81" s="43">
        <f>B81+C81</f>
        <v>0</v>
      </c>
      <c r="E81" s="43">
        <v>0</v>
      </c>
      <c r="F81" s="43">
        <v>0</v>
      </c>
      <c r="G81" s="43">
        <f t="shared" si="5"/>
        <v>0</v>
      </c>
    </row>
    <row r="82" spans="1:7" ht="12.75">
      <c r="A82" s="42" t="s">
        <v>128</v>
      </c>
      <c r="B82" s="43">
        <v>0</v>
      </c>
      <c r="C82" s="43">
        <v>0</v>
      </c>
      <c r="D82" s="43">
        <f>B82+C82</f>
        <v>0</v>
      </c>
      <c r="E82" s="43">
        <v>0</v>
      </c>
      <c r="F82" s="43">
        <v>0</v>
      </c>
      <c r="G82" s="43">
        <f t="shared" si="5"/>
        <v>0</v>
      </c>
    </row>
    <row r="83" spans="1:7" ht="12.75">
      <c r="A83" s="42" t="s">
        <v>129</v>
      </c>
      <c r="B83" s="43">
        <v>0</v>
      </c>
      <c r="C83" s="43">
        <v>0</v>
      </c>
      <c r="D83" s="43">
        <f>B83+C83</f>
        <v>0</v>
      </c>
      <c r="E83" s="43">
        <v>0</v>
      </c>
      <c r="F83" s="43">
        <v>0</v>
      </c>
      <c r="G83" s="43">
        <f t="shared" si="5"/>
        <v>0</v>
      </c>
    </row>
    <row r="84" spans="1:7" ht="12.75">
      <c r="A84" s="44"/>
      <c r="B84" s="43"/>
      <c r="C84" s="43"/>
      <c r="D84" s="43"/>
      <c r="E84" s="43"/>
      <c r="F84" s="43"/>
      <c r="G84" s="43"/>
    </row>
    <row r="85" spans="1:7" ht="12.75">
      <c r="A85" s="40" t="s">
        <v>86</v>
      </c>
      <c r="B85" s="41">
        <f aca="true" t="shared" si="9" ref="B85:G85">B11+B48</f>
        <v>671488520</v>
      </c>
      <c r="C85" s="41">
        <f t="shared" si="9"/>
        <v>74355366.79</v>
      </c>
      <c r="D85" s="41">
        <f t="shared" si="9"/>
        <v>745843886.79</v>
      </c>
      <c r="E85" s="41">
        <f t="shared" si="9"/>
        <v>644961751.69</v>
      </c>
      <c r="F85" s="41">
        <f t="shared" si="9"/>
        <v>621375637.12</v>
      </c>
      <c r="G85" s="41">
        <f t="shared" si="9"/>
        <v>100882135.0999999</v>
      </c>
    </row>
    <row r="86" spans="1:7" ht="13.5" thickBot="1">
      <c r="A86" s="48"/>
      <c r="B86" s="49"/>
      <c r="C86" s="49"/>
      <c r="D86" s="49"/>
      <c r="E86" s="49"/>
      <c r="F86" s="49"/>
      <c r="G86" s="49"/>
    </row>
    <row r="90" spans="2:7" ht="12.75">
      <c r="B90" s="94"/>
      <c r="C90" s="94"/>
      <c r="D90" s="94"/>
      <c r="E90" s="94"/>
      <c r="F90" s="94"/>
      <c r="G90" s="94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B1">
      <selection activeCell="B14" sqref="B14"/>
    </sheetView>
  </sheetViews>
  <sheetFormatPr defaultColWidth="11.00390625" defaultRowHeight="15"/>
  <cols>
    <col min="1" max="1" width="11.00390625" style="5" hidden="1" customWidth="1"/>
    <col min="2" max="2" width="42.8515625" style="5" customWidth="1"/>
    <col min="3" max="3" width="15.7109375" style="5" customWidth="1"/>
    <col min="4" max="4" width="15.00390625" style="5" customWidth="1"/>
    <col min="5" max="5" width="13.28125" style="5" customWidth="1"/>
    <col min="6" max="6" width="13.7109375" style="5" customWidth="1"/>
    <col min="7" max="7" width="13.28125" style="5" customWidth="1"/>
    <col min="8" max="8" width="14.28125" style="5" customWidth="1"/>
    <col min="9" max="16384" width="11.00390625" style="5" customWidth="1"/>
  </cols>
  <sheetData>
    <row r="1" ht="13.5" thickBot="1"/>
    <row r="2" spans="2:8" ht="12.75">
      <c r="B2" s="64" t="s">
        <v>87</v>
      </c>
      <c r="C2" s="73"/>
      <c r="D2" s="73"/>
      <c r="E2" s="73"/>
      <c r="F2" s="73"/>
      <c r="G2" s="73"/>
      <c r="H2" s="74"/>
    </row>
    <row r="3" spans="2:8" ht="12.75">
      <c r="B3" s="66" t="s">
        <v>0</v>
      </c>
      <c r="C3" s="75"/>
      <c r="D3" s="75"/>
      <c r="E3" s="75"/>
      <c r="F3" s="75"/>
      <c r="G3" s="75"/>
      <c r="H3" s="76"/>
    </row>
    <row r="4" spans="2:8" ht="12.75">
      <c r="B4" s="66" t="s">
        <v>131</v>
      </c>
      <c r="C4" s="75"/>
      <c r="D4" s="75"/>
      <c r="E4" s="75"/>
      <c r="F4" s="75"/>
      <c r="G4" s="75"/>
      <c r="H4" s="76"/>
    </row>
    <row r="5" spans="1:8" ht="12.75">
      <c r="A5" s="75" t="s">
        <v>146</v>
      </c>
      <c r="B5" s="75"/>
      <c r="C5" s="75"/>
      <c r="D5" s="75"/>
      <c r="E5" s="75"/>
      <c r="F5" s="75"/>
      <c r="G5" s="75"/>
      <c r="H5" s="76"/>
    </row>
    <row r="6" spans="2:8" ht="13.5" thickBot="1">
      <c r="B6" s="68" t="s">
        <v>2</v>
      </c>
      <c r="C6" s="77"/>
      <c r="D6" s="77"/>
      <c r="E6" s="77"/>
      <c r="F6" s="77"/>
      <c r="G6" s="77"/>
      <c r="H6" s="78"/>
    </row>
    <row r="7" spans="2:8" ht="13.5" thickBot="1">
      <c r="B7" s="70" t="s">
        <v>3</v>
      </c>
      <c r="C7" s="90" t="s">
        <v>4</v>
      </c>
      <c r="D7" s="91"/>
      <c r="E7" s="91"/>
      <c r="F7" s="91"/>
      <c r="G7" s="92"/>
      <c r="H7" s="88" t="s">
        <v>5</v>
      </c>
    </row>
    <row r="8" spans="2:8" ht="26.25" thickBot="1">
      <c r="B8" s="72"/>
      <c r="C8" s="1" t="s">
        <v>6</v>
      </c>
      <c r="D8" s="1" t="s">
        <v>7</v>
      </c>
      <c r="E8" s="1" t="s">
        <v>8</v>
      </c>
      <c r="F8" s="1" t="s">
        <v>132</v>
      </c>
      <c r="G8" s="1" t="s">
        <v>91</v>
      </c>
      <c r="H8" s="89"/>
    </row>
    <row r="9" spans="2:8" ht="12.75">
      <c r="B9" s="50" t="s">
        <v>133</v>
      </c>
      <c r="C9" s="33">
        <f>C10+C11+C12+C15+C16+C19</f>
        <v>505707150</v>
      </c>
      <c r="D9" s="33">
        <f>D10+D11+D12+D15+D16+D19</f>
        <v>929586.5500000005</v>
      </c>
      <c r="E9" s="33">
        <f>E10+E11+E12+E15+E16+E19</f>
        <v>506636736.55</v>
      </c>
      <c r="F9" s="33">
        <f>F10+F11+F12+F15+F16+F19</f>
        <v>466325519.12</v>
      </c>
      <c r="G9" s="33">
        <f>G10+G11+G12+G15+G16+G19</f>
        <v>466240338.45000005</v>
      </c>
      <c r="H9" s="34">
        <f>E9-F9</f>
        <v>40311217.43000001</v>
      </c>
    </row>
    <row r="10" spans="2:8" ht="20.25" customHeight="1">
      <c r="B10" s="25" t="s">
        <v>134</v>
      </c>
      <c r="C10" s="13">
        <v>505707150</v>
      </c>
      <c r="D10" s="13">
        <v>929586.5500000005</v>
      </c>
      <c r="E10" s="13">
        <v>506636736.55</v>
      </c>
      <c r="F10" s="13">
        <v>466325519.12</v>
      </c>
      <c r="G10" s="13">
        <v>466240338.45000005</v>
      </c>
      <c r="H10" s="34">
        <v>40311217.43000001</v>
      </c>
    </row>
    <row r="11" spans="2:8" ht="12.75">
      <c r="B11" s="25" t="s">
        <v>135</v>
      </c>
      <c r="C11" s="33"/>
      <c r="D11" s="34"/>
      <c r="E11" s="30">
        <f>C11+D11</f>
        <v>0</v>
      </c>
      <c r="F11" s="34"/>
      <c r="G11" s="34"/>
      <c r="H11" s="30">
        <f aca="true" t="shared" si="0" ref="H11:H31">E11-F11</f>
        <v>0</v>
      </c>
    </row>
    <row r="12" spans="2:8" ht="12.75">
      <c r="B12" s="25" t="s">
        <v>136</v>
      </c>
      <c r="C12" s="29">
        <f>SUM(C13:C14)</f>
        <v>0</v>
      </c>
      <c r="D12" s="29">
        <f>SUM(D13:D14)</f>
        <v>0</v>
      </c>
      <c r="E12" s="29">
        <f>SUM(E13:E14)</f>
        <v>0</v>
      </c>
      <c r="F12" s="29">
        <f>SUM(F13:F14)</f>
        <v>0</v>
      </c>
      <c r="G12" s="29">
        <f>SUM(G13:G14)</f>
        <v>0</v>
      </c>
      <c r="H12" s="30">
        <f t="shared" si="0"/>
        <v>0</v>
      </c>
    </row>
    <row r="13" spans="2:8" ht="12.75">
      <c r="B13" s="51" t="s">
        <v>137</v>
      </c>
      <c r="C13" s="33">
        <v>0</v>
      </c>
      <c r="D13" s="34">
        <v>0</v>
      </c>
      <c r="E13" s="30">
        <f>C13+D13</f>
        <v>0</v>
      </c>
      <c r="F13" s="34">
        <v>0</v>
      </c>
      <c r="G13" s="34">
        <v>0</v>
      </c>
      <c r="H13" s="30">
        <f t="shared" si="0"/>
        <v>0</v>
      </c>
    </row>
    <row r="14" spans="2:8" ht="12.75">
      <c r="B14" s="51" t="s">
        <v>138</v>
      </c>
      <c r="C14" s="33">
        <v>0</v>
      </c>
      <c r="D14" s="34">
        <v>0</v>
      </c>
      <c r="E14" s="30">
        <f>C14+D14</f>
        <v>0</v>
      </c>
      <c r="F14" s="34">
        <v>0</v>
      </c>
      <c r="G14" s="34">
        <v>0</v>
      </c>
      <c r="H14" s="30">
        <f t="shared" si="0"/>
        <v>0</v>
      </c>
    </row>
    <row r="15" spans="2:8" ht="12.75">
      <c r="B15" s="25" t="s">
        <v>139</v>
      </c>
      <c r="C15" s="33">
        <v>0</v>
      </c>
      <c r="D15" s="34">
        <v>0</v>
      </c>
      <c r="E15" s="30">
        <f>C15+D15</f>
        <v>0</v>
      </c>
      <c r="F15" s="34">
        <v>0</v>
      </c>
      <c r="G15" s="34">
        <v>0</v>
      </c>
      <c r="H15" s="30">
        <f t="shared" si="0"/>
        <v>0</v>
      </c>
    </row>
    <row r="16" spans="2:8" ht="25.5">
      <c r="B16" s="25" t="s">
        <v>140</v>
      </c>
      <c r="C16" s="29">
        <f>C17+C18</f>
        <v>0</v>
      </c>
      <c r="D16" s="29">
        <f>D17+D18</f>
        <v>0</v>
      </c>
      <c r="E16" s="29">
        <f>E17+E18</f>
        <v>0</v>
      </c>
      <c r="F16" s="34">
        <v>0</v>
      </c>
      <c r="G16" s="34">
        <v>0</v>
      </c>
      <c r="H16" s="30">
        <f t="shared" si="0"/>
        <v>0</v>
      </c>
    </row>
    <row r="17" spans="2:8" ht="12.75">
      <c r="B17" s="51" t="s">
        <v>141</v>
      </c>
      <c r="C17" s="33">
        <v>0</v>
      </c>
      <c r="D17" s="34">
        <v>0</v>
      </c>
      <c r="E17" s="30">
        <f>C17+D17</f>
        <v>0</v>
      </c>
      <c r="F17" s="34">
        <v>0</v>
      </c>
      <c r="G17" s="34">
        <v>0</v>
      </c>
      <c r="H17" s="30">
        <f t="shared" si="0"/>
        <v>0</v>
      </c>
    </row>
    <row r="18" spans="2:8" ht="12.75">
      <c r="B18" s="51" t="s">
        <v>142</v>
      </c>
      <c r="C18" s="33">
        <v>0</v>
      </c>
      <c r="D18" s="34">
        <v>0</v>
      </c>
      <c r="E18" s="30">
        <f>C18+D18</f>
        <v>0</v>
      </c>
      <c r="F18" s="34">
        <v>0</v>
      </c>
      <c r="G18" s="34">
        <v>0</v>
      </c>
      <c r="H18" s="30">
        <f t="shared" si="0"/>
        <v>0</v>
      </c>
    </row>
    <row r="19" spans="2:8" ht="12.75">
      <c r="B19" s="25" t="s">
        <v>143</v>
      </c>
      <c r="C19" s="33">
        <v>0</v>
      </c>
      <c r="D19" s="34">
        <v>0</v>
      </c>
      <c r="E19" s="30">
        <f>C19+D19</f>
        <v>0</v>
      </c>
      <c r="F19" s="34">
        <v>0</v>
      </c>
      <c r="G19" s="34">
        <v>0</v>
      </c>
      <c r="H19" s="30">
        <f t="shared" si="0"/>
        <v>0</v>
      </c>
    </row>
    <row r="20" spans="2:8" s="56" customFormat="1" ht="12.75">
      <c r="B20" s="52"/>
      <c r="C20" s="53"/>
      <c r="D20" s="54"/>
      <c r="E20" s="54"/>
      <c r="F20" s="54"/>
      <c r="G20" s="54"/>
      <c r="H20" s="55"/>
    </row>
    <row r="21" spans="2:8" ht="12.75">
      <c r="B21" s="50" t="s">
        <v>144</v>
      </c>
      <c r="C21" s="33">
        <f>C22+C23+C24+C27+C28+C31</f>
        <v>0</v>
      </c>
      <c r="D21" s="33">
        <f>D22+D23+D24+D27+D28+D31</f>
        <v>0</v>
      </c>
      <c r="E21" s="33">
        <f>E22+E23+E24+E27+E28+E31</f>
        <v>0</v>
      </c>
      <c r="F21" s="33">
        <f>F22+F23+F24+F27+F28+F31</f>
        <v>0</v>
      </c>
      <c r="G21" s="33">
        <f>G22+G23+G24+G27+G28+G31</f>
        <v>0</v>
      </c>
      <c r="H21" s="34">
        <f t="shared" si="0"/>
        <v>0</v>
      </c>
    </row>
    <row r="22" spans="2:8" ht="18.75" customHeight="1">
      <c r="B22" s="25" t="s">
        <v>134</v>
      </c>
      <c r="C22" s="33">
        <v>0</v>
      </c>
      <c r="D22" s="34">
        <v>0</v>
      </c>
      <c r="E22" s="30">
        <f>C22+D22</f>
        <v>0</v>
      </c>
      <c r="F22" s="34">
        <v>0</v>
      </c>
      <c r="G22" s="34">
        <v>0</v>
      </c>
      <c r="H22" s="30">
        <f t="shared" si="0"/>
        <v>0</v>
      </c>
    </row>
    <row r="23" spans="2:8" ht="12.75">
      <c r="B23" s="25" t="s">
        <v>135</v>
      </c>
      <c r="C23" s="33">
        <v>0</v>
      </c>
      <c r="D23" s="34">
        <v>0</v>
      </c>
      <c r="E23" s="30">
        <f>C23+D23</f>
        <v>0</v>
      </c>
      <c r="F23" s="34">
        <v>0</v>
      </c>
      <c r="G23" s="34">
        <v>0</v>
      </c>
      <c r="H23" s="30">
        <f t="shared" si="0"/>
        <v>0</v>
      </c>
    </row>
    <row r="24" spans="2:8" ht="12.75">
      <c r="B24" s="25" t="s">
        <v>136</v>
      </c>
      <c r="C24" s="29">
        <f>SUM(C25:C26)</f>
        <v>0</v>
      </c>
      <c r="D24" s="29">
        <f>SUM(D25:D26)</f>
        <v>0</v>
      </c>
      <c r="E24" s="29">
        <f>SUM(E25:E26)</f>
        <v>0</v>
      </c>
      <c r="F24" s="29">
        <f>SUM(F25:F26)</f>
        <v>0</v>
      </c>
      <c r="G24" s="29">
        <f>SUM(G25:G26)</f>
        <v>0</v>
      </c>
      <c r="H24" s="30">
        <f t="shared" si="0"/>
        <v>0</v>
      </c>
    </row>
    <row r="25" spans="2:8" ht="12.75">
      <c r="B25" s="51" t="s">
        <v>137</v>
      </c>
      <c r="C25" s="33">
        <v>0</v>
      </c>
      <c r="D25" s="34">
        <v>0</v>
      </c>
      <c r="E25" s="30">
        <f>C25+D25</f>
        <v>0</v>
      </c>
      <c r="F25" s="34">
        <v>0</v>
      </c>
      <c r="G25" s="34">
        <v>0</v>
      </c>
      <c r="H25" s="30">
        <f t="shared" si="0"/>
        <v>0</v>
      </c>
    </row>
    <row r="26" spans="2:8" ht="12.75">
      <c r="B26" s="51" t="s">
        <v>138</v>
      </c>
      <c r="C26" s="33">
        <v>0</v>
      </c>
      <c r="D26" s="34">
        <v>0</v>
      </c>
      <c r="E26" s="30">
        <f>C26+D26</f>
        <v>0</v>
      </c>
      <c r="F26" s="34">
        <v>0</v>
      </c>
      <c r="G26" s="34">
        <v>0</v>
      </c>
      <c r="H26" s="30">
        <f t="shared" si="0"/>
        <v>0</v>
      </c>
    </row>
    <row r="27" spans="2:8" ht="12.75">
      <c r="B27" s="25" t="s">
        <v>139</v>
      </c>
      <c r="C27" s="33">
        <v>0</v>
      </c>
      <c r="D27" s="34">
        <v>0</v>
      </c>
      <c r="E27" s="30">
        <f>C27+D27</f>
        <v>0</v>
      </c>
      <c r="F27" s="34">
        <v>0</v>
      </c>
      <c r="G27" s="34">
        <v>0</v>
      </c>
      <c r="H27" s="30">
        <f t="shared" si="0"/>
        <v>0</v>
      </c>
    </row>
    <row r="28" spans="2:8" ht="25.5">
      <c r="B28" s="25" t="s">
        <v>140</v>
      </c>
      <c r="C28" s="29">
        <f>C29+C30</f>
        <v>0</v>
      </c>
      <c r="D28" s="29">
        <f>D29+D30</f>
        <v>0</v>
      </c>
      <c r="E28" s="29">
        <f>E29+E30</f>
        <v>0</v>
      </c>
      <c r="F28" s="29">
        <f>F29+F30</f>
        <v>0</v>
      </c>
      <c r="G28" s="29">
        <f>G29+G30</f>
        <v>0</v>
      </c>
      <c r="H28" s="30">
        <f t="shared" si="0"/>
        <v>0</v>
      </c>
    </row>
    <row r="29" spans="2:8" ht="12.75">
      <c r="B29" s="51" t="s">
        <v>141</v>
      </c>
      <c r="C29" s="33">
        <v>0</v>
      </c>
      <c r="D29" s="34">
        <v>0</v>
      </c>
      <c r="E29" s="30">
        <f>C29+D29</f>
        <v>0</v>
      </c>
      <c r="F29" s="34">
        <v>0</v>
      </c>
      <c r="G29" s="34">
        <v>0</v>
      </c>
      <c r="H29" s="30">
        <f t="shared" si="0"/>
        <v>0</v>
      </c>
    </row>
    <row r="30" spans="2:8" ht="12.75">
      <c r="B30" s="51" t="s">
        <v>142</v>
      </c>
      <c r="C30" s="33">
        <v>0</v>
      </c>
      <c r="D30" s="34">
        <v>0</v>
      </c>
      <c r="E30" s="30">
        <f>C30+D30</f>
        <v>0</v>
      </c>
      <c r="F30" s="34">
        <v>0</v>
      </c>
      <c r="G30" s="34">
        <v>0</v>
      </c>
      <c r="H30" s="30">
        <f t="shared" si="0"/>
        <v>0</v>
      </c>
    </row>
    <row r="31" spans="2:8" ht="12.75">
      <c r="B31" s="25" t="s">
        <v>143</v>
      </c>
      <c r="C31" s="33">
        <v>0</v>
      </c>
      <c r="D31" s="34">
        <v>0</v>
      </c>
      <c r="E31" s="30">
        <f>C31+D31</f>
        <v>0</v>
      </c>
      <c r="F31" s="34">
        <v>0</v>
      </c>
      <c r="G31" s="34">
        <v>0</v>
      </c>
      <c r="H31" s="30">
        <f t="shared" si="0"/>
        <v>0</v>
      </c>
    </row>
    <row r="32" spans="2:8" ht="12.75">
      <c r="B32" s="50" t="s">
        <v>145</v>
      </c>
      <c r="C32" s="33">
        <f aca="true" t="shared" si="1" ref="C32:H32">C9+C21</f>
        <v>505707150</v>
      </c>
      <c r="D32" s="33">
        <f t="shared" si="1"/>
        <v>929586.5500000005</v>
      </c>
      <c r="E32" s="33">
        <f t="shared" si="1"/>
        <v>506636736.55</v>
      </c>
      <c r="F32" s="33">
        <f t="shared" si="1"/>
        <v>466325519.12</v>
      </c>
      <c r="G32" s="33">
        <f t="shared" si="1"/>
        <v>466240338.45000005</v>
      </c>
      <c r="H32" s="33">
        <f t="shared" si="1"/>
        <v>40311217.43000001</v>
      </c>
    </row>
    <row r="33" spans="2:8" ht="13.5" thickBot="1">
      <c r="B33" s="57"/>
      <c r="C33" s="58"/>
      <c r="D33" s="59"/>
      <c r="E33" s="59"/>
      <c r="F33" s="59"/>
      <c r="G33" s="59"/>
      <c r="H33" s="59"/>
    </row>
    <row r="37" spans="3:8" ht="12.75">
      <c r="C37" s="94"/>
      <c r="D37" s="94"/>
      <c r="E37" s="94"/>
      <c r="F37" s="94"/>
      <c r="G37" s="94"/>
      <c r="H37" s="94"/>
    </row>
  </sheetData>
  <sheetProtection/>
  <mergeCells count="8">
    <mergeCell ref="B2:H2"/>
    <mergeCell ref="B3:H3"/>
    <mergeCell ref="B4:H4"/>
    <mergeCell ref="B6:H6"/>
    <mergeCell ref="B7:B8"/>
    <mergeCell ref="C7:G7"/>
    <mergeCell ref="H7:H8"/>
    <mergeCell ref="A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Oscar</cp:lastModifiedBy>
  <cp:lastPrinted>2016-12-20T19:53:14Z</cp:lastPrinted>
  <dcterms:created xsi:type="dcterms:W3CDTF">2016-10-11T20:25:15Z</dcterms:created>
  <dcterms:modified xsi:type="dcterms:W3CDTF">2024-01-26T22:08:34Z</dcterms:modified>
  <cp:category/>
  <cp:version/>
  <cp:contentType/>
  <cp:contentStatus/>
</cp:coreProperties>
</file>