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<sst xmlns="http://schemas.openxmlformats.org/spreadsheetml/2006/main" count="75" uniqueCount="75">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</sst>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164" fontId="36" fillId="0" borderId="16" xfId="0" applyNumberFormat="1" applyFont="1" applyBorder="1" applyAlignment="1">
      <alignment horizontal="right" vertical="center"/>
    </xf>
    <xf numFmtId="164" fontId="36" fillId="0" borderId="16" xfId="0" applyNumberFormat="1" applyFont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B38" sqref="B3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26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27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28" t="s">
        <v>5</v>
      </c>
      <c r="C8" s="31"/>
      <c r="D8" s="46"/>
      <c r="E8" s="31"/>
      <c r="F8" s="31"/>
      <c r="G8" s="31"/>
      <c r="H8" s="31"/>
    </row>
    <row r="9" spans="2:8" ht="12.75">
      <c r="B9" s="14" t="s">
        <v>11</v>
      </c>
      <c r="C9" s="3"/>
      <c r="D9" s="4"/>
      <c r="E9" s="3"/>
      <c r="F9" s="4"/>
      <c r="G9" s="4"/>
      <c r="H9" s="3"/>
    </row>
    <row r="10" spans="2:8" ht="12.75">
      <c r="B10" s="16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16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6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6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6" t="s">
        <v>16</v>
      </c>
      <c r="C14" s="3">
        <v>0</v>
      </c>
      <c r="D14" s="4">
        <v>4114595.23</v>
      </c>
      <c r="E14" s="3">
        <f t="shared" si="0"/>
        <v>4114595.23</v>
      </c>
      <c r="F14" s="4">
        <v>4114595.23</v>
      </c>
      <c r="G14" s="4">
        <v>4114595.23</v>
      </c>
      <c r="H14" s="3">
        <f t="shared" si="1"/>
        <v>4114595.23</v>
      </c>
    </row>
    <row r="15" spans="2:8" ht="12.75">
      <c r="B15" s="16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16" t="s">
        <v>70</v>
      </c>
      <c r="C16" s="3">
        <v>0</v>
      </c>
      <c r="D16" s="4">
        <v>478977.04</v>
      </c>
      <c r="E16" s="3">
        <f t="shared" si="0"/>
        <v>478977.04</v>
      </c>
      <c r="F16" s="4">
        <v>288856.42</v>
      </c>
      <c r="G16" s="4">
        <v>288856.42</v>
      </c>
      <c r="H16" s="3">
        <f t="shared" si="1"/>
        <v>288856.42</v>
      </c>
    </row>
    <row r="17" spans="2:8" ht="25.5">
      <c r="B17" s="20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17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17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17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17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17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18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18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17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17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17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18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0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17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17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17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18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17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16" t="s">
        <v>71</v>
      </c>
      <c r="C35" s="3">
        <v>671488520</v>
      </c>
      <c r="D35" s="4">
        <v>69761794.52</v>
      </c>
      <c r="E35" s="3">
        <f t="shared" si="0"/>
        <v>741250314.52</v>
      </c>
      <c r="F35" s="4">
        <v>741250314.52</v>
      </c>
      <c r="G35" s="4">
        <v>741250314.52</v>
      </c>
      <c r="H35" s="3">
        <f t="shared" si="3"/>
        <v>69761794.51999998</v>
      </c>
    </row>
    <row r="36" spans="2:8" ht="12.75">
      <c r="B36" s="16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17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16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17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17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5"/>
      <c r="C41" s="3"/>
      <c r="D41" s="4"/>
      <c r="E41" s="3"/>
      <c r="F41" s="4"/>
      <c r="G41" s="4"/>
      <c r="H41" s="3"/>
    </row>
    <row r="42" spans="2:8" ht="25.5">
      <c r="B42" s="21" t="s">
        <v>69</v>
      </c>
      <c r="C42" s="11">
        <f>C10+C11+C12+C13+C14+C15+C16+C17+C29+C35+C36+C38</f>
        <v>671488520</v>
      </c>
      <c r="D42" s="29">
        <f>D10+D11+D12+D13+D14+D15+D16+D17+D29+D35+D36+D38</f>
        <v>74355366.78999999</v>
      </c>
      <c r="E42" s="29">
        <f>E10+E11+E12+E13+E14+E15+E16+E17+E29+E35+E36+E38</f>
        <v>745843886.79</v>
      </c>
      <c r="F42" s="29">
        <f>F10+F11+F12+F13+F14+F15+F16+F17+F29+F35+F36+F38</f>
        <v>745653766.17</v>
      </c>
      <c r="G42" s="29">
        <f>G10+G11+G12+G13+G14+G15+G16+G17+G29+G35+G36+G38</f>
        <v>745653766.17</v>
      </c>
      <c r="H42" s="29">
        <f>H10+H11+H12+H13+H14+H15+H16+H17+H29+H35+H36+H38</f>
        <v>74165246.16999999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1" t="s">
        <v>40</v>
      </c>
      <c r="C44" s="8"/>
      <c r="D44" s="9"/>
      <c r="E44" s="8"/>
      <c r="F44" s="9"/>
      <c r="G44" s="9"/>
      <c r="H44" s="3">
        <v>74165246.16999999</v>
      </c>
    </row>
    <row r="45" spans="2:8" ht="12.75">
      <c r="B45" s="15"/>
      <c r="C45" s="3"/>
      <c r="D45" s="10"/>
      <c r="E45" s="3"/>
      <c r="F45" s="10"/>
      <c r="G45" s="10"/>
      <c r="H45" s="3"/>
    </row>
    <row r="46" spans="2:8" ht="12.75">
      <c r="B46" s="14" t="s">
        <v>41</v>
      </c>
      <c r="C46" s="3"/>
      <c r="D46" s="4"/>
      <c r="E46" s="3"/>
      <c r="F46" s="4"/>
      <c r="G46" s="4"/>
      <c r="H46" s="3"/>
    </row>
    <row r="47" spans="2:8" ht="12.75">
      <c r="B47" s="16" t="s">
        <v>42</v>
      </c>
      <c r="C47" s="3">
        <f aca="true" t="shared" si="7" ref="C47:H47">SUM(C48:C55)</f>
        <v>0</v>
      </c>
      <c r="D47" s="3">
        <f t="shared" si="7"/>
        <v>0</v>
      </c>
      <c r="E47" s="3">
        <f t="shared" si="7"/>
        <v>0</v>
      </c>
      <c r="F47" s="3">
        <f t="shared" si="7"/>
        <v>0</v>
      </c>
      <c r="G47" s="3">
        <f t="shared" si="7"/>
        <v>0</v>
      </c>
      <c r="H47" s="3">
        <f t="shared" si="7"/>
        <v>0</v>
      </c>
    </row>
    <row r="48" spans="2:8" ht="25.5">
      <c r="B48" s="18" t="s">
        <v>43</v>
      </c>
      <c r="C48" s="3"/>
      <c r="D48" s="4"/>
      <c r="E48" s="3">
        <f aca="true" t="shared" si="8" ref="E48:E65">C48+D48</f>
        <v>0</v>
      </c>
      <c r="F48" s="4"/>
      <c r="G48" s="4"/>
      <c r="H48" s="3">
        <f aca="true" t="shared" si="9" ref="H48:H65">G48-C48</f>
        <v>0</v>
      </c>
    </row>
    <row r="49" spans="2:8" ht="25.5">
      <c r="B49" s="18" t="s">
        <v>44</v>
      </c>
      <c r="C49" s="3"/>
      <c r="D49" s="4"/>
      <c r="E49" s="3">
        <f t="shared" si="8"/>
        <v>0</v>
      </c>
      <c r="F49" s="4"/>
      <c r="G49" s="4"/>
      <c r="H49" s="3">
        <f t="shared" si="9"/>
        <v>0</v>
      </c>
    </row>
    <row r="50" spans="2:8" ht="25.5">
      <c r="B50" s="18" t="s">
        <v>45</v>
      </c>
      <c r="C50" s="3"/>
      <c r="D50" s="4"/>
      <c r="E50" s="3">
        <f t="shared" si="8"/>
        <v>0</v>
      </c>
      <c r="F50" s="4"/>
      <c r="G50" s="4"/>
      <c r="H50" s="3">
        <f t="shared" si="9"/>
        <v>0</v>
      </c>
    </row>
    <row r="51" spans="2:8" ht="38.25">
      <c r="B51" s="18" t="s">
        <v>46</v>
      </c>
      <c r="C51" s="3"/>
      <c r="D51" s="4"/>
      <c r="E51" s="3">
        <f t="shared" si="8"/>
        <v>0</v>
      </c>
      <c r="F51" s="4"/>
      <c r="G51" s="4"/>
      <c r="H51" s="3">
        <f t="shared" si="9"/>
        <v>0</v>
      </c>
    </row>
    <row r="52" spans="2:8" ht="12.75">
      <c r="B52" s="18" t="s">
        <v>47</v>
      </c>
      <c r="C52" s="3"/>
      <c r="D52" s="4"/>
      <c r="E52" s="3">
        <f t="shared" si="8"/>
        <v>0</v>
      </c>
      <c r="F52" s="4"/>
      <c r="G52" s="4"/>
      <c r="H52" s="3">
        <f t="shared" si="9"/>
        <v>0</v>
      </c>
    </row>
    <row r="53" spans="2:8" ht="25.5">
      <c r="B53" s="18" t="s">
        <v>48</v>
      </c>
      <c r="C53" s="3"/>
      <c r="D53" s="4"/>
      <c r="E53" s="3">
        <f t="shared" si="8"/>
        <v>0</v>
      </c>
      <c r="F53" s="4"/>
      <c r="G53" s="4"/>
      <c r="H53" s="3">
        <f t="shared" si="9"/>
        <v>0</v>
      </c>
    </row>
    <row r="54" spans="2:8" ht="25.5">
      <c r="B54" s="18" t="s">
        <v>49</v>
      </c>
      <c r="C54" s="3"/>
      <c r="D54" s="4"/>
      <c r="E54" s="3">
        <f t="shared" si="8"/>
        <v>0</v>
      </c>
      <c r="F54" s="4"/>
      <c r="G54" s="4"/>
      <c r="H54" s="3">
        <f t="shared" si="9"/>
        <v>0</v>
      </c>
    </row>
    <row r="55" spans="2:8" ht="25.5">
      <c r="B55" s="18" t="s">
        <v>50</v>
      </c>
      <c r="C55" s="3"/>
      <c r="D55" s="4"/>
      <c r="E55" s="3">
        <f t="shared" si="8"/>
        <v>0</v>
      </c>
      <c r="F55" s="4"/>
      <c r="G55" s="4"/>
      <c r="H55" s="3">
        <f t="shared" si="9"/>
        <v>0</v>
      </c>
    </row>
    <row r="56" spans="2:8" ht="12.75">
      <c r="B56" s="20" t="s">
        <v>51</v>
      </c>
      <c r="C56" s="3">
        <f aca="true" t="shared" si="10" ref="C56:H56">SUM(C57:C60)</f>
        <v>0</v>
      </c>
      <c r="D56" s="3">
        <f t="shared" si="10"/>
        <v>0</v>
      </c>
      <c r="E56" s="3">
        <f t="shared" si="10"/>
        <v>0</v>
      </c>
      <c r="F56" s="3">
        <f t="shared" si="10"/>
        <v>0</v>
      </c>
      <c r="G56" s="3">
        <f t="shared" si="10"/>
        <v>0</v>
      </c>
      <c r="H56" s="3">
        <f t="shared" si="10"/>
        <v>0</v>
      </c>
    </row>
    <row r="57" spans="2:8" ht="12.75">
      <c r="B57" s="18" t="s">
        <v>52</v>
      </c>
      <c r="C57" s="3"/>
      <c r="D57" s="4"/>
      <c r="E57" s="3">
        <f t="shared" si="8"/>
        <v>0</v>
      </c>
      <c r="F57" s="4"/>
      <c r="G57" s="4"/>
      <c r="H57" s="3">
        <f t="shared" si="9"/>
        <v>0</v>
      </c>
    </row>
    <row r="58" spans="2:8" ht="12.75">
      <c r="B58" s="18" t="s">
        <v>53</v>
      </c>
      <c r="C58" s="3"/>
      <c r="D58" s="4"/>
      <c r="E58" s="3">
        <f t="shared" si="8"/>
        <v>0</v>
      </c>
      <c r="F58" s="4"/>
      <c r="G58" s="4"/>
      <c r="H58" s="3">
        <f t="shared" si="9"/>
        <v>0</v>
      </c>
    </row>
    <row r="59" spans="2:8" ht="12.75">
      <c r="B59" s="18" t="s">
        <v>54</v>
      </c>
      <c r="C59" s="3"/>
      <c r="D59" s="4"/>
      <c r="E59" s="3">
        <f t="shared" si="8"/>
        <v>0</v>
      </c>
      <c r="F59" s="4"/>
      <c r="G59" s="4"/>
      <c r="H59" s="3">
        <f t="shared" si="9"/>
        <v>0</v>
      </c>
    </row>
    <row r="60" spans="2:8" ht="12.75">
      <c r="B60" s="18" t="s">
        <v>55</v>
      </c>
      <c r="C60" s="3"/>
      <c r="D60" s="4"/>
      <c r="E60" s="3">
        <f t="shared" si="8"/>
        <v>0</v>
      </c>
      <c r="F60" s="4"/>
      <c r="G60" s="4"/>
      <c r="H60" s="3">
        <f t="shared" si="9"/>
        <v>0</v>
      </c>
    </row>
    <row r="61" spans="2:8" ht="12.75">
      <c r="B61" s="20" t="s">
        <v>56</v>
      </c>
      <c r="C61" s="3">
        <f aca="true" t="shared" si="11" ref="C61:H61">C62+C63</f>
        <v>0</v>
      </c>
      <c r="D61" s="3">
        <f t="shared" si="11"/>
        <v>0</v>
      </c>
      <c r="E61" s="3">
        <f t="shared" si="11"/>
        <v>0</v>
      </c>
      <c r="F61" s="3">
        <f t="shared" si="11"/>
        <v>0</v>
      </c>
      <c r="G61" s="3">
        <f t="shared" si="11"/>
        <v>0</v>
      </c>
      <c r="H61" s="3">
        <f t="shared" si="11"/>
        <v>0</v>
      </c>
    </row>
    <row r="62" spans="2:8" ht="25.5">
      <c r="B62" s="18" t="s">
        <v>57</v>
      </c>
      <c r="C62" s="3"/>
      <c r="D62" s="4"/>
      <c r="E62" s="3">
        <f t="shared" si="8"/>
        <v>0</v>
      </c>
      <c r="F62" s="4"/>
      <c r="G62" s="4"/>
      <c r="H62" s="3">
        <f t="shared" si="9"/>
        <v>0</v>
      </c>
    </row>
    <row r="63" spans="2:8" ht="12.75">
      <c r="B63" s="18" t="s">
        <v>58</v>
      </c>
      <c r="C63" s="3"/>
      <c r="D63" s="4"/>
      <c r="E63" s="3">
        <f t="shared" si="8"/>
        <v>0</v>
      </c>
      <c r="F63" s="4"/>
      <c r="G63" s="4"/>
      <c r="H63" s="3">
        <f t="shared" si="9"/>
        <v>0</v>
      </c>
    </row>
    <row r="64" spans="2:8" ht="38.25">
      <c r="B64" s="20" t="s">
        <v>72</v>
      </c>
      <c r="C64" s="3"/>
      <c r="D64" s="4"/>
      <c r="E64" s="3">
        <f t="shared" si="8"/>
        <v>0</v>
      </c>
      <c r="F64" s="4"/>
      <c r="G64" s="4"/>
      <c r="H64" s="3">
        <f t="shared" si="9"/>
        <v>0</v>
      </c>
    </row>
    <row r="65" spans="2:8" ht="12.75">
      <c r="B65" s="23" t="s">
        <v>59</v>
      </c>
      <c r="C65" s="24"/>
      <c r="D65" s="25"/>
      <c r="E65" s="24">
        <f t="shared" si="8"/>
        <v>0</v>
      </c>
      <c r="F65" s="25"/>
      <c r="G65" s="25"/>
      <c r="H65" s="24">
        <f t="shared" si="9"/>
        <v>0</v>
      </c>
    </row>
    <row r="66" spans="2:8" ht="12.75">
      <c r="B66" s="15"/>
      <c r="C66" s="3"/>
      <c r="D66" s="10"/>
      <c r="E66" s="3"/>
      <c r="F66" s="10"/>
      <c r="G66" s="10"/>
      <c r="H66" s="3"/>
    </row>
    <row r="67" spans="2:8" ht="25.5">
      <c r="B67" s="21" t="s">
        <v>60</v>
      </c>
      <c r="C67" s="11">
        <f aca="true" t="shared" si="12" ref="C67:H67">C47+C56+C61+C64+C65</f>
        <v>0</v>
      </c>
      <c r="D67" s="11">
        <f t="shared" si="12"/>
        <v>0</v>
      </c>
      <c r="E67" s="11">
        <f t="shared" si="12"/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</row>
    <row r="68" spans="2:8" ht="12.75">
      <c r="B68" s="19"/>
      <c r="C68" s="3"/>
      <c r="D68" s="10"/>
      <c r="E68" s="3"/>
      <c r="F68" s="10"/>
      <c r="G68" s="10"/>
      <c r="H68" s="3"/>
    </row>
    <row r="69" spans="2:8" ht="25.5">
      <c r="B69" s="21" t="s">
        <v>61</v>
      </c>
      <c r="C69" s="11">
        <f aca="true" t="shared" si="13" ref="C69:H69">C70</f>
        <v>0</v>
      </c>
      <c r="D69" s="11">
        <f t="shared" si="13"/>
        <v>0</v>
      </c>
      <c r="E69" s="11">
        <f t="shared" si="13"/>
        <v>0</v>
      </c>
      <c r="F69" s="11">
        <f t="shared" si="13"/>
        <v>0</v>
      </c>
      <c r="G69" s="11">
        <f t="shared" si="13"/>
        <v>0</v>
      </c>
      <c r="H69" s="11">
        <f t="shared" si="13"/>
        <v>0</v>
      </c>
    </row>
    <row r="70" spans="2:8" ht="12.75">
      <c r="B70" s="19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19"/>
      <c r="C71" s="3"/>
      <c r="D71" s="4"/>
      <c r="E71" s="3"/>
      <c r="F71" s="4"/>
      <c r="G71" s="4"/>
      <c r="H71" s="3"/>
    </row>
    <row r="72" spans="2:8" ht="12.75">
      <c r="B72" s="21" t="s">
        <v>63</v>
      </c>
      <c r="C72" s="11">
        <f aca="true" t="shared" si="14" ref="C72:H72">C42+C67+C69</f>
        <v>671488520</v>
      </c>
      <c r="D72" s="11">
        <f t="shared" si="14"/>
        <v>74355366.78999999</v>
      </c>
      <c r="E72" s="11">
        <f t="shared" si="14"/>
        <v>745843886.79</v>
      </c>
      <c r="F72" s="11">
        <f t="shared" si="14"/>
        <v>745653766.17</v>
      </c>
      <c r="G72" s="11">
        <f t="shared" si="14"/>
        <v>745653766.17</v>
      </c>
      <c r="H72" s="11">
        <f t="shared" si="14"/>
        <v>74165246.16999999</v>
      </c>
    </row>
    <row r="73" spans="2:8" ht="12.75">
      <c r="B73" s="19"/>
      <c r="C73" s="3"/>
      <c r="D73" s="4"/>
      <c r="E73" s="3"/>
      <c r="F73" s="4"/>
      <c r="G73" s="4"/>
      <c r="H73" s="3"/>
    </row>
    <row r="74" spans="2:8" ht="12.75">
      <c r="B74" s="21" t="s">
        <v>64</v>
      </c>
      <c r="C74" s="3"/>
      <c r="D74" s="3"/>
      <c r="E74" s="3"/>
      <c r="F74" s="3"/>
      <c r="G74" s="3"/>
      <c r="H74" s="3"/>
    </row>
    <row r="75" spans="2:8" ht="25.5">
      <c r="B75" s="19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19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1" t="s">
        <v>67</v>
      </c>
      <c r="C77" s="11">
        <f aca="true" t="shared" si="15" ref="C77:H77">SUM(C75:C76)</f>
        <v>0</v>
      </c>
      <c r="D77" s="11">
        <f t="shared" si="15"/>
        <v>0</v>
      </c>
      <c r="E77" s="11">
        <f t="shared" si="15"/>
        <v>0</v>
      </c>
      <c r="F77" s="11">
        <f t="shared" si="15"/>
        <v>0</v>
      </c>
      <c r="G77" s="11">
        <f t="shared" si="15"/>
        <v>0</v>
      </c>
      <c r="H77" s="11">
        <f t="shared" si="15"/>
        <v>0</v>
      </c>
    </row>
    <row r="78" spans="2:8" ht="13.5" thickBot="1">
      <c r="B78" s="22"/>
      <c r="C78" s="12"/>
      <c r="D78" s="13"/>
      <c r="E78" s="12"/>
      <c r="F78" s="13"/>
      <c r="G78" s="13"/>
      <c r="H78" s="12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Oscar</cp:lastModifiedBy>
  <cp:lastPrinted>2016-12-20T19:44:47Z</cp:lastPrinted>
  <dcterms:created xsi:type="dcterms:W3CDTF">2016-10-11T20:13:05Z</dcterms:created>
  <dcterms:modified xsi:type="dcterms:W3CDTF">2024-01-26T22:09:05Z</dcterms:modified>
  <cp:category/>
  <cp:version/>
  <cp:contentType/>
  <cp:contentStatus/>
</cp:coreProperties>
</file>