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<sst xmlns="http://schemas.openxmlformats.org/spreadsheetml/2006/main" count="75" uniqueCount="75">
  <si>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</si>
  <si>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</si>
  <si>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</si>
  <si>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</si>
  <si>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</si>
  <si>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</si>
  <si>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</si>
  <si>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</si>
  <si>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</si>
  <si>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</si>
  <si>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</si>
  <si>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</si>
  <si>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</si>
  <si>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</si>
  <si>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</si>
  <si>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</si>
  <si>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</si>
  <si>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</si>
  <si>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</si>
  <si>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</si>
  <si>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</si>
  <si>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</si>
  <si>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</si>
  <si>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</si>
  <si>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</si>
  <si>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</si>
  <si>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</si>
  <si>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</si>
  <si>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</si>
  <si>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</si>
  <si>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</si>
  <si>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</si>
  <si>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</si>
  <si>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</si>
  <si>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</si>
  <si>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</si>
  <si>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</si>
  <si>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</si>
  <si>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</si>
  <si>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</si>
  <si>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</si>
  <si>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</si>
  <si>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</si>
  <si>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</si>
  <si>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</si>
  <si>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</si>
  <si>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</si>
  <si>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</si>
  <si>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</si>
  <si>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</si>
  <si>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</si>
  <si>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</si>
  <si>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</si>
  <si>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</si>
  <si>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</si>
  <si>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</si>
  <si>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</si>
  <si>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</si>
  <si>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</si>
  <si>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</si>
  <si>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</si>
  <si>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</si>
  <si>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</si>
  <si>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</si>
  <si>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</si>
  <si>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</si>
  <si>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</si>
  <si>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</si>
  <si>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</si>
  <si>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</si>
  <si>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</si>
  <si>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</si>
  <si>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</si>
  <si>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JUDICIAL DEL ESTADO DE HIDALGO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</si>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</sst>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164" fontId="36" fillId="0" borderId="16" xfId="0" applyNumberFormat="1" applyFont="1" applyBorder="1" applyAlignment="1">
      <alignment horizontal="right" vertical="center"/>
    </xf>
    <xf numFmtId="164" fontId="36" fillId="0" borderId="16" xfId="0" applyNumberFormat="1" applyFont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B1">
      <pane ySplit="8" topLeftCell="A69" activePane="bottomLeft" state="frozen"/>
      <selection pane="topLeft" activeCell="A1" sqref="A1"/>
      <selection pane="bottomLeft" activeCell="B2" sqref="A2:IV8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26"/>
      <c r="C6" s="43" t="s">
        <v>2</v>
      </c>
      <c r="D6" s="44"/>
      <c r="E6" s="44"/>
      <c r="F6" s="44"/>
      <c r="G6" s="45"/>
      <c r="H6" s="29" t="s">
        <v>3</v>
      </c>
    </row>
    <row r="7" spans="2:8" ht="12.75">
      <c r="B7" s="27" t="s">
        <v>4</v>
      </c>
      <c r="C7" s="29" t="s">
        <v>6</v>
      </c>
      <c r="D7" s="32" t="s">
        <v>7</v>
      </c>
      <c r="E7" s="29" t="s">
        <v>8</v>
      </c>
      <c r="F7" s="29" t="s">
        <v>9</v>
      </c>
      <c r="G7" s="29" t="s">
        <v>10</v>
      </c>
      <c r="H7" s="30"/>
    </row>
    <row r="8" spans="2:8" ht="13.5" thickBot="1">
      <c r="B8" s="28" t="s">
        <v>5</v>
      </c>
      <c r="C8" s="31"/>
      <c r="D8" s="33"/>
      <c r="E8" s="31"/>
      <c r="F8" s="31"/>
      <c r="G8" s="31"/>
      <c r="H8" s="31"/>
    </row>
    <row r="9" spans="2:8" ht="12.75">
      <c r="B9" s="14" t="s">
        <v>11</v>
      </c>
      <c r="C9" s="3"/>
      <c r="D9" s="4"/>
      <c r="E9" s="3"/>
      <c r="F9" s="4"/>
      <c r="G9" s="4"/>
      <c r="H9" s="3"/>
    </row>
    <row r="10" spans="2:8" ht="12.75">
      <c r="B10" s="16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16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6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6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6" t="s">
        <v>16</v>
      </c>
      <c r="C14" s="3">
        <v>0</v>
      </c>
      <c r="D14" s="4">
        <v>1475080.89</v>
      </c>
      <c r="E14" s="3">
        <f t="shared" si="0"/>
        <v>1475080.89</v>
      </c>
      <c r="F14" s="4">
        <v>1475080.89</v>
      </c>
      <c r="G14" s="4">
        <v>1475080.89</v>
      </c>
      <c r="H14" s="3">
        <f t="shared" si="1"/>
        <v>1475080.89</v>
      </c>
    </row>
    <row r="15" spans="2:8" ht="12.75">
      <c r="B15" s="16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16" t="s">
        <v>70</v>
      </c>
      <c r="C16" s="3">
        <v>0</v>
      </c>
      <c r="D16" s="4">
        <v>475977.04</v>
      </c>
      <c r="E16" s="3">
        <f t="shared" si="0"/>
        <v>475977.04</v>
      </c>
      <c r="F16" s="4">
        <v>285856.42</v>
      </c>
      <c r="G16" s="4">
        <v>285856.42</v>
      </c>
      <c r="H16" s="3">
        <f t="shared" si="1"/>
        <v>285856.42</v>
      </c>
    </row>
    <row r="17" spans="2:8" ht="25.5">
      <c r="B17" s="20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17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17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17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17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17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18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18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17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17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17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18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0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17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17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17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18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17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16" t="s">
        <v>71</v>
      </c>
      <c r="C35" s="3">
        <v>671488520</v>
      </c>
      <c r="D35" s="4">
        <v>60994770.57</v>
      </c>
      <c r="E35" s="3">
        <f t="shared" si="0"/>
        <v>732483290.57</v>
      </c>
      <c r="F35" s="4">
        <v>524287090.57</v>
      </c>
      <c r="G35" s="4">
        <v>524287090.57</v>
      </c>
      <c r="H35" s="3">
        <f t="shared" si="3"/>
        <v>-147201429.43</v>
      </c>
    </row>
    <row r="36" spans="2:8" ht="12.75">
      <c r="B36" s="16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17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16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17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17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5"/>
      <c r="C41" s="3"/>
      <c r="D41" s="4"/>
      <c r="E41" s="3"/>
      <c r="F41" s="4"/>
      <c r="G41" s="4"/>
      <c r="H41" s="3"/>
    </row>
    <row r="42" spans="2:8" ht="25.5">
      <c r="B42" s="21" t="s">
        <v>69</v>
      </c>
      <c r="C42" s="11">
        <f aca="true" t="shared" si="7" ref="C42:H42">C10+C11+C12+C13+C14+C15+C16+C17+C29+C35+C36+C38</f>
        <v>671488520</v>
      </c>
      <c r="D42" s="46">
        <f t="shared" si="7"/>
        <v>62945828.5</v>
      </c>
      <c r="E42" s="46">
        <f t="shared" si="7"/>
        <v>734434348.5</v>
      </c>
      <c r="F42" s="46">
        <f t="shared" si="7"/>
        <v>526048027.88</v>
      </c>
      <c r="G42" s="46">
        <f t="shared" si="7"/>
        <v>526048027.88</v>
      </c>
      <c r="H42" s="46">
        <f t="shared" si="7"/>
        <v>-145440492.12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1" t="s">
        <v>40</v>
      </c>
      <c r="C44" s="8"/>
      <c r="D44" s="9"/>
      <c r="E44" s="8"/>
      <c r="F44" s="9"/>
      <c r="G44" s="9"/>
      <c r="H44" s="3"/>
    </row>
    <row r="45" spans="2:8" ht="12.75">
      <c r="B45" s="15"/>
      <c r="C45" s="3"/>
      <c r="D45" s="10"/>
      <c r="E45" s="3"/>
      <c r="F45" s="10"/>
      <c r="G45" s="10"/>
      <c r="H45" s="3"/>
    </row>
    <row r="46" spans="2:8" ht="12.75">
      <c r="B46" s="14" t="s">
        <v>41</v>
      </c>
      <c r="C46" s="3"/>
      <c r="D46" s="4"/>
      <c r="E46" s="3"/>
      <c r="F46" s="4"/>
      <c r="G46" s="4"/>
      <c r="H46" s="3"/>
    </row>
    <row r="47" spans="2:8" ht="12.75">
      <c r="B47" s="16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18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18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18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18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18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18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18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18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0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18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18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18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18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0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18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18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0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3" t="s">
        <v>59</v>
      </c>
      <c r="C65" s="24"/>
      <c r="D65" s="25"/>
      <c r="E65" s="24">
        <f t="shared" si="9"/>
        <v>0</v>
      </c>
      <c r="F65" s="25"/>
      <c r="G65" s="25"/>
      <c r="H65" s="24">
        <f t="shared" si="10"/>
        <v>0</v>
      </c>
    </row>
    <row r="66" spans="2:8" ht="12.75">
      <c r="B66" s="15"/>
      <c r="C66" s="3"/>
      <c r="D66" s="10"/>
      <c r="E66" s="3"/>
      <c r="F66" s="10"/>
      <c r="G66" s="10"/>
      <c r="H66" s="3"/>
    </row>
    <row r="67" spans="2:8" ht="25.5">
      <c r="B67" s="21" t="s">
        <v>60</v>
      </c>
      <c r="C67" s="11">
        <f aca="true" t="shared" si="13" ref="C67:H67">C47+C56+C61+C64+C65</f>
        <v>0</v>
      </c>
      <c r="D67" s="11">
        <f t="shared" si="13"/>
        <v>0</v>
      </c>
      <c r="E67" s="11">
        <f t="shared" si="13"/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</row>
    <row r="68" spans="2:8" ht="12.75">
      <c r="B68" s="19"/>
      <c r="C68" s="3"/>
      <c r="D68" s="10"/>
      <c r="E68" s="3"/>
      <c r="F68" s="10"/>
      <c r="G68" s="10"/>
      <c r="H68" s="3"/>
    </row>
    <row r="69" spans="2:8" ht="25.5">
      <c r="B69" s="21" t="s">
        <v>61</v>
      </c>
      <c r="C69" s="11">
        <f aca="true" t="shared" si="14" ref="C69:H69">C70</f>
        <v>0</v>
      </c>
      <c r="D69" s="11">
        <f t="shared" si="14"/>
        <v>0</v>
      </c>
      <c r="E69" s="11">
        <f t="shared" si="14"/>
        <v>0</v>
      </c>
      <c r="F69" s="11">
        <f t="shared" si="14"/>
        <v>0</v>
      </c>
      <c r="G69" s="11">
        <f t="shared" si="14"/>
        <v>0</v>
      </c>
      <c r="H69" s="11">
        <f t="shared" si="14"/>
        <v>0</v>
      </c>
    </row>
    <row r="70" spans="2:8" ht="12.75">
      <c r="B70" s="19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19"/>
      <c r="C71" s="3"/>
      <c r="D71" s="4"/>
      <c r="E71" s="3"/>
      <c r="F71" s="4"/>
      <c r="G71" s="4"/>
      <c r="H71" s="3"/>
    </row>
    <row r="72" spans="2:8" ht="12.75">
      <c r="B72" s="21" t="s">
        <v>63</v>
      </c>
      <c r="C72" s="11">
        <f aca="true" t="shared" si="15" ref="C72:H72">C42+C67+C69</f>
        <v>671488520</v>
      </c>
      <c r="D72" s="11">
        <f t="shared" si="15"/>
        <v>62945828.5</v>
      </c>
      <c r="E72" s="11">
        <f t="shared" si="15"/>
        <v>734434348.5</v>
      </c>
      <c r="F72" s="11">
        <f t="shared" si="15"/>
        <v>526048027.88</v>
      </c>
      <c r="G72" s="11">
        <f t="shared" si="15"/>
        <v>526048027.88</v>
      </c>
      <c r="H72" s="11">
        <f t="shared" si="15"/>
        <v>-145440492.12</v>
      </c>
    </row>
    <row r="73" spans="2:8" ht="12.75">
      <c r="B73" s="19"/>
      <c r="C73" s="3"/>
      <c r="D73" s="4"/>
      <c r="E73" s="3"/>
      <c r="F73" s="4"/>
      <c r="G73" s="4"/>
      <c r="H73" s="3"/>
    </row>
    <row r="74" spans="2:8" ht="12.75">
      <c r="B74" s="21" t="s">
        <v>64</v>
      </c>
      <c r="C74" s="3"/>
      <c r="D74" s="4"/>
      <c r="E74" s="3"/>
      <c r="F74" s="4"/>
      <c r="G74" s="4"/>
      <c r="H74" s="3"/>
    </row>
    <row r="75" spans="2:8" ht="25.5">
      <c r="B75" s="19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19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1" t="s">
        <v>67</v>
      </c>
      <c r="C77" s="11">
        <f aca="true" t="shared" si="16" ref="C77:H77">SUM(C75:C76)</f>
        <v>0</v>
      </c>
      <c r="D77" s="11">
        <f t="shared" si="16"/>
        <v>0</v>
      </c>
      <c r="E77" s="11">
        <f t="shared" si="16"/>
        <v>0</v>
      </c>
      <c r="F77" s="11">
        <f t="shared" si="16"/>
        <v>0</v>
      </c>
      <c r="G77" s="11">
        <f t="shared" si="16"/>
        <v>0</v>
      </c>
      <c r="H77" s="11">
        <f t="shared" si="16"/>
        <v>0</v>
      </c>
    </row>
    <row r="78" spans="2:8" ht="13.5" thickBot="1">
      <c r="B78" s="22"/>
      <c r="C78" s="12"/>
      <c r="D78" s="13"/>
      <c r="E78" s="12"/>
      <c r="F78" s="13"/>
      <c r="G78" s="13"/>
      <c r="H78" s="12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2023-10-13T22:08:36Z</dcterms:modified>
  <cp:category/>
  <cp:version/>
  <cp:contentType/>
  <cp:contentStatus/>
</cp:coreProperties>
</file>