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<sst xmlns="http://schemas.openxmlformats.org/spreadsheetml/2006/main" count="127" uniqueCount="124">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</sst>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69040770.42</v>
      </c>
      <c r="D9" s="9">
        <f>SUM(D10:D16)</f>
        <v>112102209.72</v>
      </c>
      <c r="E9" s="11" t="s">
        <v>8</v>
      </c>
      <c r="F9" s="9">
        <f>SUM(F10:F18)</f>
        <v>7490209.1899999995</v>
      </c>
      <c r="G9" s="9">
        <f>SUM(G10:G18)</f>
        <v>26253205.950000003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975825.13</v>
      </c>
      <c r="G10" s="9">
        <v>1090264.98</v>
      </c>
    </row>
    <row r="11" spans="2:7" ht="12.75">
      <c r="B11" s="12" t="s">
        <v>11</v>
      </c>
      <c r="C11" s="9">
        <v>68975976.42</v>
      </c>
      <c r="D11" s="9">
        <v>112037415.72</v>
      </c>
      <c r="E11" s="13" t="s">
        <v>12</v>
      </c>
      <c r="F11" s="9">
        <v>4540495.6</v>
      </c>
      <c r="G11" s="9">
        <v>22075002.12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64794</v>
      </c>
      <c r="D15" s="9">
        <v>64794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1973891.26</v>
      </c>
      <c r="G16" s="9">
        <v>3087938.68</v>
      </c>
    </row>
    <row r="17" spans="2:7" ht="12.75">
      <c r="B17" s="10" t="s">
        <v>23</v>
      </c>
      <c r="C17" s="9">
        <f>SUM(C18:C24)</f>
        <v>4218947.87</v>
      </c>
      <c r="D17" s="9">
        <f>SUM(D18:D24)</f>
        <v>4173809.98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-2.8</v>
      </c>
      <c r="G18" s="9">
        <v>0.17</v>
      </c>
    </row>
    <row r="19" spans="2:7" ht="12.75">
      <c r="B19" s="12" t="s">
        <v>27</v>
      </c>
      <c r="C19" s="9">
        <v>4125774.15</v>
      </c>
      <c r="D19" s="9">
        <v>4125143.86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39173.72</v>
      </c>
      <c r="D20" s="9">
        <v>48666.12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54000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73259718.29</v>
      </c>
      <c r="D47" s="9">
        <f>D9+D17+D25+D31+D37+D38+D41</f>
        <v>116276019.7</v>
      </c>
      <c r="E47" s="8" t="s">
        <v>82</v>
      </c>
      <c r="F47" s="9">
        <f>F9+F19+F23+F26+F27+F31+F38+F42</f>
        <v>7490209.1899999995</v>
      </c>
      <c r="G47" s="9">
        <f>G9+G19+G23+G26+G27+G31+G38+G42</f>
        <v>26253205.950000003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505877877.86</v>
      </c>
      <c r="D52" s="9">
        <v>501165718.33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187800100.32</v>
      </c>
      <c r="D53" s="9">
        <v>182608988.63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10496160.35</v>
      </c>
      <c r="D54" s="9">
        <v>9098731.35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-127379937.47</v>
      </c>
      <c r="D55" s="9">
        <v>-119333888.44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7490209.1899999995</v>
      </c>
      <c r="G59" s="9">
        <f>G47+G57</f>
        <v>26253205.950000003</v>
      </c>
    </row>
    <row r="60" spans="2:7" ht="25.5">
      <c r="B60" s="6" t="s">
        <v>102</v>
      </c>
      <c r="C60" s="9">
        <f>SUM(C50:C58)</f>
        <v>576794201.0600001</v>
      </c>
      <c r="D60" s="9">
        <f>SUM(D50:D58)</f>
        <v>573539549.8700001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650053919.35</v>
      </c>
      <c r="D62" s="9">
        <f>D47+D60</f>
        <v>689815569.5700002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420896134.37</v>
      </c>
      <c r="G63" s="9">
        <f>SUM(G64:G66)</f>
        <v>409822046.93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420896134.37</v>
      </c>
      <c r="G66" s="9">
        <v>409822046.93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221667575.79</v>
      </c>
      <c r="G68" s="9">
        <f>SUM(G69:G73)</f>
        <v>253740316.69</v>
      </c>
    </row>
    <row r="69" spans="2:7" ht="12.75">
      <c r="B69" s="10"/>
      <c r="C69" s="9"/>
      <c r="D69" s="9"/>
      <c r="E69" s="11" t="s">
        <v>110</v>
      </c>
      <c r="F69" s="9">
        <v>38109464.25</v>
      </c>
      <c r="G69" s="9">
        <v>113096714.23</v>
      </c>
    </row>
    <row r="70" spans="2:7" ht="12.75">
      <c r="B70" s="10"/>
      <c r="C70" s="9"/>
      <c r="D70" s="9"/>
      <c r="E70" s="11" t="s">
        <v>111</v>
      </c>
      <c r="F70" s="9">
        <v>183420334.98</v>
      </c>
      <c r="G70" s="9">
        <v>140505825.9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137776.56</v>
      </c>
      <c r="G73" s="9">
        <v>137776.56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642563710.16</v>
      </c>
      <c r="G79" s="9">
        <f>G63+G68+G75</f>
        <v>663562363.62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650053919.35</v>
      </c>
      <c r="G81" s="9">
        <f>G59+G79</f>
        <v>689815569.57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2021-04-20T18:38:48Z</dcterms:modified>
  <cp:category/>
  <cp:version/>
  <cp:contentType/>
  <cp:contentStatus/>
</cp:coreProperties>
</file>