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<sst xmlns="http://schemas.openxmlformats.org/spreadsheetml/2006/main" count="127" uniqueCount="124">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</sst>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169048651.56</v>
      </c>
      <c r="D9" s="9">
        <f>SUM(D10:D16)</f>
        <v>161093990.79999998</v>
      </c>
      <c r="E9" s="11" t="s">
        <v>8</v>
      </c>
      <c r="F9" s="9">
        <f>SUM(F10:F18)</f>
        <v>14647722.66</v>
      </c>
      <c r="G9" s="9">
        <f>SUM(G10:G18)</f>
        <v>42026820.4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2285419.05</v>
      </c>
      <c r="G10" s="9">
        <v>1883119.3</v>
      </c>
    </row>
    <row r="11" spans="2:7" ht="12.75">
      <c r="B11" s="12" t="s">
        <v>11</v>
      </c>
      <c r="C11" s="9">
        <v>168977787.86</v>
      </c>
      <c r="D11" s="9">
        <v>161023127.1</v>
      </c>
      <c r="E11" s="13" t="s">
        <v>12</v>
      </c>
      <c r="F11" s="9">
        <v>4024793.1</v>
      </c>
      <c r="G11" s="9">
        <v>30333901.47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1227838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2466466.6</v>
      </c>
      <c r="G16" s="9">
        <v>2710922.13</v>
      </c>
    </row>
    <row r="17" spans="2:7" ht="12.75">
      <c r="B17" s="10" t="s">
        <v>23</v>
      </c>
      <c r="C17" s="9">
        <f>SUM(C18:C24)</f>
        <v>4215879.5</v>
      </c>
      <c r="D17" s="9">
        <f>SUM(D18:D24)</f>
        <v>7687655.19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5871043.91</v>
      </c>
      <c r="G18" s="9">
        <v>5871039.5</v>
      </c>
    </row>
    <row r="19" spans="2:7" ht="12.75">
      <c r="B19" s="12" t="s">
        <v>27</v>
      </c>
      <c r="C19" s="9">
        <v>4126476.89</v>
      </c>
      <c r="D19" s="9">
        <v>7687655.19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35402.61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2719554.8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2719554.8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175984085.86</v>
      </c>
      <c r="D47" s="9">
        <f>D9+D17+D25+D31+D37+D38+D41</f>
        <v>168781645.98999998</v>
      </c>
      <c r="E47" s="8" t="s">
        <v>82</v>
      </c>
      <c r="F47" s="9">
        <f>F9+F19+F23+F26+F27+F31+F38+F42</f>
        <v>14647722.66</v>
      </c>
      <c r="G47" s="9">
        <f>G9+G19+G23+G26+G27+G31+G38+G42</f>
        <v>42026820.4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331915595.49</v>
      </c>
      <c r="D52" s="9">
        <v>330666924.15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136029382.57</v>
      </c>
      <c r="D53" s="9">
        <v>126117979.28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3171861.51</v>
      </c>
      <c r="D54" s="9">
        <v>3171861.51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-96123920.17</v>
      </c>
      <c r="D55" s="9">
        <v>-84098026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14647722.66</v>
      </c>
      <c r="G59" s="9">
        <f>G47+G57</f>
        <v>42026820.4</v>
      </c>
    </row>
    <row r="60" spans="2:7" ht="25.5">
      <c r="B60" s="6" t="s">
        <v>102</v>
      </c>
      <c r="C60" s="9">
        <f>SUM(C50:C58)</f>
        <v>374992919.4</v>
      </c>
      <c r="D60" s="9">
        <f>SUM(D50:D58)</f>
        <v>375858738.93999994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550977005.26</v>
      </c>
      <c r="D62" s="9">
        <f>D47+D60</f>
        <v>544640384.93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280073209.1</v>
      </c>
      <c r="G63" s="9">
        <f>SUM(G64:G66)</f>
        <v>280302085.71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280073209.1</v>
      </c>
      <c r="G66" s="9">
        <v>280302085.71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256256073.5</v>
      </c>
      <c r="G68" s="9">
        <f>SUM(G69:G73)</f>
        <v>222311478.82</v>
      </c>
    </row>
    <row r="69" spans="2:7" ht="12.75">
      <c r="B69" s="10"/>
      <c r="C69" s="9"/>
      <c r="D69" s="9"/>
      <c r="E69" s="11" t="s">
        <v>110</v>
      </c>
      <c r="F69" s="9">
        <v>59870281.37</v>
      </c>
      <c r="G69" s="9">
        <v>108215558.39</v>
      </c>
    </row>
    <row r="70" spans="2:7" ht="12.75">
      <c r="B70" s="10"/>
      <c r="C70" s="9"/>
      <c r="D70" s="9"/>
      <c r="E70" s="11" t="s">
        <v>111</v>
      </c>
      <c r="F70" s="9">
        <v>196505695.53</v>
      </c>
      <c r="G70" s="9">
        <v>114215823.83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-119903.4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536329282.6</v>
      </c>
      <c r="G79" s="9">
        <f>G63+G68+G75</f>
        <v>502613564.53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550977005.26</v>
      </c>
      <c r="G81" s="9">
        <f>G59+G79</f>
        <v>544640384.93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2019-07-10T20:59:27Z</dcterms:modified>
  <cp:category/>
  <cp:version/>
  <cp:contentType/>
  <cp:contentStatus/>
</cp:coreProperties>
</file>